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Publicación WEB\"/>
    </mc:Choice>
  </mc:AlternateContent>
  <xr:revisionPtr revIDLastSave="0" documentId="13_ncr:1_{0B564D13-FFF5-4849-B7CC-53EA810F0D2B}" xr6:coauthVersionLast="47" xr6:coauthVersionMax="47" xr10:uidLastSave="{00000000-0000-0000-0000-000000000000}"/>
  <bookViews>
    <workbookView xWindow="-120" yWindow="-120" windowWidth="20730" windowHeight="11160" xr2:uid="{CF97D04C-4F30-4D99-98AE-3CE3DE18ECED}"/>
  </bookViews>
  <sheets>
    <sheet name="03 EJECUCION MAR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O33" i="1" l="1"/>
</calcChain>
</file>

<file path=xl/sharedStrings.xml><?xml version="1.0" encoding="utf-8"?>
<sst xmlns="http://schemas.openxmlformats.org/spreadsheetml/2006/main" count="57" uniqueCount="57">
  <si>
    <t>AGENCIA DE RENOVACIÓN  DEL TERRITORIO - ART</t>
  </si>
  <si>
    <t>INFORME DE EJECUCIÓN A:</t>
  </si>
  <si>
    <t>VIGENCIA 2021</t>
  </si>
  <si>
    <t>RUBRO</t>
  </si>
  <si>
    <t>RECURSO</t>
  </si>
  <si>
    <t>DESCRIPCIÓN</t>
  </si>
  <si>
    <t>APR. INICIAL  
$</t>
  </si>
  <si>
    <t>APR. ADICIONADA $</t>
  </si>
  <si>
    <t>APR. REDUCIDA    $</t>
  </si>
  <si>
    <t>APR. VIGENTE          $</t>
  </si>
  <si>
    <t>APR. BLOQUEADA             $</t>
  </si>
  <si>
    <t>APR. ACTUAL $</t>
  </si>
  <si>
    <t>APR. DISPONIBLE         $</t>
  </si>
  <si>
    <t>% DISPONBLE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</si>
  <si>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</si>
  <si>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</si>
  <si>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</si>
  <si>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</si>
  <si>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</si>
  <si>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</si>
  <si>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</si>
  <si>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</si>
  <si>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   GASTOS  DE PERSONAL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</si>
  <si>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</si>
  <si>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</si>
  <si>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</si>
  <si>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</si>
  <si>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</si>
  <si>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</si>
  <si>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   ADQUISICION DE BIENES Y SERVICIOS</t>
  </si>
  <si>
    <t>A-02-01</t>
  </si>
  <si>
    <t>ADQUISICIÓN DE ACTIVOS NO FINANCIEROS</t>
  </si>
  <si>
    <t>A-02-02</t>
  </si>
  <si>
    <t>ADQUISICIONES DIFERENTES DE ACTIVOS</t>
  </si>
  <si>
    <t>A-03   TRANSFERENCIAS CORRIENTES</t>
  </si>
  <si>
    <t>A-03-04-02-012</t>
  </si>
  <si>
    <t>INCAPACIDADES Y LICENCIAS DE MATERNIDAD (NO DE PENSIONES)</t>
  </si>
  <si>
    <t>A-03-10-01-001</t>
  </si>
  <si>
    <t>SENTENCIAS</t>
  </si>
  <si>
    <t>A-08   GASTOS POR TRIBUTOS, MULTAS, SANCIONES, E INTERESES DE MORA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</si>
  <si>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</si>
  <si>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</si>
  <si>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</si>
  <si>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</si>
  <si>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</si>
  <si>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</si>
  <si>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</si>
  <si>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</si>
  <si>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r>
      <t xml:space="preserve">APOYO A LA IMPLEMENTACIÓN DE ESQUEMAS DE FINANCIACION, COFINANCIACIÓN  Y SEGUIMIENTO DE PROYECTOS QUE CONTRIBUYAN AL DESARROLLO DE LOS TERRITORIOS PRIORIZADOS A NIVEL NACIONAL </t>
    </r>
    <r>
      <rPr>
        <b/>
        <i/>
        <sz val="11"/>
        <color theme="9" tint="-0.249977111117893"/>
        <rFont val="Calibri"/>
        <family val="2"/>
        <scheme val="minor"/>
      </rPr>
      <t>(DIRECCION DE INFORMACION Y PROSPECTIVA - DIP)</t>
    </r>
  </si>
  <si>
    <t>C-0212-1000-6</t>
  </si>
  <si>
    <r>
      <t xml:space="preserve">APOYO A LA IMPLEMENTACIÓN DE  LOS PROGRAMAS DE DESARROLLO CON ENFOQUE TERRITORIAL - PDET EN LAS ZONAS PRIORIZADAS A NIVEL NACIONAL </t>
    </r>
    <r>
      <rPr>
        <b/>
        <sz val="11"/>
        <color theme="9" tint="-0.249977111117893"/>
        <rFont val="Calibri"/>
        <family val="2"/>
        <scheme val="minor"/>
      </rPr>
      <t>(DIRECCION DE PROGRAMACION Y GESTION PARA LA IMPLEMENTACION - DPGI)</t>
    </r>
  </si>
  <si>
    <t>C-0212-1000-7</t>
  </si>
  <si>
    <r>
      <t xml:space="preserve">IMPLEMENTACIÓN DE LAS TECNOLOGÍAS DE INFORMACIÓN Y COMUNICACIONES PARA LA RENOVACIÓN DEL TERRITORIO  NACIONAL </t>
    </r>
    <r>
      <rPr>
        <b/>
        <sz val="11"/>
        <color theme="9" tint="-0.249977111117893"/>
        <rFont val="Calibri"/>
        <family val="2"/>
        <scheme val="minor"/>
      </rPr>
      <t>(OFICINA DE TECNOLOGICAS DE LA INFORMACION - OTI)</t>
    </r>
  </si>
  <si>
    <t>C-0212-1000-8</t>
  </si>
  <si>
    <r>
      <t xml:space="preserve">IMPLEMENTACIÓN DE ACTIVIDADES PARA LA REACTIVACIÓN ECONÓMICA, SOCIAL Y AMBIENTAL EN LAS ZONAS FOCALIZADAS POR LOS PROGRAMAS DE DESARROLLO CON ENFOQUE TERRITORIAL - PDET  NIVEL  NACIONAL </t>
    </r>
    <r>
      <rPr>
        <b/>
        <sz val="11"/>
        <color theme="9" tint="-0.249977111117893"/>
        <rFont val="Calibri"/>
        <family val="2"/>
        <scheme val="minor"/>
      </rPr>
      <t xml:space="preserve"> (DIRECCION DE ESTRUCTURACION Y EJECUCION DE PROYECTOS - DEEP)</t>
    </r>
  </si>
  <si>
    <t>TOTAL PRESUPUESTO NACIÓN</t>
  </si>
  <si>
    <r>
      <t xml:space="preserve">NOTA: </t>
    </r>
    <r>
      <rPr>
        <sz val="12"/>
        <rFont val="Arial"/>
        <family val="2"/>
      </rPr>
      <t>La ejecución porcentual se calculó con base en la apropiación actual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</si>
</sst>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 * #,##0.00_ ;_ * \-#,##0.00_ ;_ * &quot;-&quot;??_ ;_ @_ "/>
  </numFmts>
  <fonts count="19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b/>
      <i/>
      <sz val="11"/>
      <color theme="9" tint="-0.249977111117893"/>
      <name val="Calibri"/>
      <family val="2"/>
      <scheme val="minor"/>
    </font>
    <font>
      <b/>
      <sz val="9"/>
      <name val="Tahoma"/>
      <family val="2"/>
    </font>
    <font>
      <b/>
      <sz val="11"/>
      <color theme="9" tint="-0.249977111117893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D3D3D3"/>
      </right>
      <top style="double">
        <color auto="1"/>
      </top>
      <bottom style="double">
        <color auto="1"/>
      </bottom>
      <diagonal/>
    </border>
    <border>
      <left style="thin">
        <color rgb="FFD3D3D3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</cellStyleXfs>
  <cellXfs count="129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3" fontId="9" fillId="0" borderId="8" xfId="4" applyNumberFormat="1" applyFont="1" applyBorder="1" applyAlignment="1">
      <alignment horizontal="right" vertical="center"/>
    </xf>
    <xf numFmtId="10" fontId="9" fillId="0" borderId="8" xfId="3" applyNumberFormat="1" applyFont="1" applyFill="1" applyBorder="1" applyAlignment="1">
      <alignment horizontal="right" vertical="center"/>
    </xf>
    <xf numFmtId="10" fontId="9" fillId="0" borderId="9" xfId="3" applyNumberFormat="1" applyFont="1" applyFill="1" applyBorder="1" applyAlignment="1">
      <alignment horizontal="right" vertical="center"/>
    </xf>
    <xf numFmtId="3" fontId="9" fillId="0" borderId="10" xfId="4" applyNumberFormat="1" applyFont="1" applyBorder="1" applyAlignment="1">
      <alignment horizontal="right" vertical="center"/>
    </xf>
    <xf numFmtId="0" fontId="8" fillId="0" borderId="5" xfId="0" applyFont="1" applyBorder="1"/>
    <xf numFmtId="0" fontId="11" fillId="0" borderId="0" xfId="0" applyFont="1"/>
    <xf numFmtId="41" fontId="12" fillId="4" borderId="13" xfId="2" applyFont="1" applyFill="1" applyBorder="1" applyAlignment="1">
      <alignment horizontal="right" vertical="center" wrapText="1" readingOrder="1"/>
    </xf>
    <xf numFmtId="1" fontId="12" fillId="4" borderId="13" xfId="2" applyNumberFormat="1" applyFont="1" applyFill="1" applyBorder="1" applyAlignment="1">
      <alignment horizontal="right" vertical="center" wrapText="1" readingOrder="1"/>
    </xf>
    <xf numFmtId="10" fontId="12" fillId="4" borderId="13" xfId="3" applyNumberFormat="1" applyFont="1" applyFill="1" applyBorder="1" applyAlignment="1">
      <alignment horizontal="right" vertical="center" wrapText="1" readingOrder="1"/>
    </xf>
    <xf numFmtId="10" fontId="12" fillId="4" borderId="14" xfId="3" applyNumberFormat="1" applyFont="1" applyFill="1" applyBorder="1" applyAlignment="1">
      <alignment horizontal="right" vertical="center" wrapText="1" readingOrder="1"/>
    </xf>
    <xf numFmtId="41" fontId="12" fillId="4" borderId="15" xfId="2" applyFont="1" applyFill="1" applyBorder="1" applyAlignment="1">
      <alignment horizontal="right" vertical="center" wrapText="1" readingOrder="1"/>
    </xf>
    <xf numFmtId="41" fontId="12" fillId="4" borderId="16" xfId="2" applyFont="1" applyFill="1" applyBorder="1" applyAlignment="1">
      <alignment horizontal="right" vertical="center" wrapText="1" readingOrder="1"/>
    </xf>
    <xf numFmtId="10" fontId="12" fillId="4" borderId="17" xfId="3" applyNumberFormat="1" applyFont="1" applyFill="1" applyBorder="1" applyAlignment="1">
      <alignment horizontal="right" vertical="center" wrapText="1" readingOrder="1"/>
    </xf>
    <xf numFmtId="0" fontId="9" fillId="0" borderId="18" xfId="0" applyFont="1" applyBorder="1"/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wrapText="1"/>
    </xf>
    <xf numFmtId="3" fontId="9" fillId="0" borderId="19" xfId="4" applyNumberFormat="1" applyFont="1" applyBorder="1" applyAlignment="1">
      <alignment horizontal="right" vertical="center"/>
    </xf>
    <xf numFmtId="1" fontId="9" fillId="0" borderId="19" xfId="2" applyNumberFormat="1" applyFont="1" applyFill="1" applyBorder="1" applyAlignment="1">
      <alignment horizontal="right" vertical="center"/>
    </xf>
    <xf numFmtId="3" fontId="9" fillId="5" borderId="19" xfId="4" applyNumberFormat="1" applyFont="1" applyFill="1" applyBorder="1" applyAlignment="1">
      <alignment horizontal="right" vertical="center"/>
    </xf>
    <xf numFmtId="10" fontId="9" fillId="0" borderId="19" xfId="5" applyNumberFormat="1" applyFont="1" applyFill="1" applyBorder="1" applyAlignment="1">
      <alignment horizontal="right" vertical="center"/>
    </xf>
    <xf numFmtId="10" fontId="9" fillId="0" borderId="20" xfId="5" applyNumberFormat="1" applyFont="1" applyFill="1" applyBorder="1" applyAlignment="1">
      <alignment horizontal="right" vertical="center"/>
    </xf>
    <xf numFmtId="3" fontId="9" fillId="0" borderId="21" xfId="4" applyNumberFormat="1" applyFont="1" applyBorder="1" applyAlignment="1">
      <alignment horizontal="right" vertical="center"/>
    </xf>
    <xf numFmtId="0" fontId="9" fillId="0" borderId="22" xfId="0" applyFont="1" applyBorder="1"/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wrapText="1"/>
    </xf>
    <xf numFmtId="3" fontId="9" fillId="0" borderId="22" xfId="4" applyNumberFormat="1" applyFont="1" applyBorder="1" applyAlignment="1">
      <alignment horizontal="right" vertical="center"/>
    </xf>
    <xf numFmtId="1" fontId="9" fillId="0" borderId="22" xfId="2" applyNumberFormat="1" applyFont="1" applyFill="1" applyBorder="1" applyAlignment="1">
      <alignment horizontal="right" vertical="center"/>
    </xf>
    <xf numFmtId="3" fontId="9" fillId="5" borderId="22" xfId="4" applyNumberFormat="1" applyFont="1" applyFill="1" applyBorder="1" applyAlignment="1">
      <alignment horizontal="right" vertical="center"/>
    </xf>
    <xf numFmtId="10" fontId="9" fillId="0" borderId="22" xfId="5" applyNumberFormat="1" applyFont="1" applyFill="1" applyBorder="1" applyAlignment="1">
      <alignment horizontal="right" vertical="center"/>
    </xf>
    <xf numFmtId="10" fontId="9" fillId="0" borderId="23" xfId="5" applyNumberFormat="1" applyFont="1" applyFill="1" applyBorder="1" applyAlignment="1">
      <alignment horizontal="right" vertical="center"/>
    </xf>
    <xf numFmtId="3" fontId="9" fillId="0" borderId="24" xfId="4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3" fontId="9" fillId="0" borderId="0" xfId="4" applyNumberFormat="1" applyFont="1" applyAlignment="1">
      <alignment horizontal="right" vertical="center"/>
    </xf>
    <xf numFmtId="1" fontId="9" fillId="0" borderId="0" xfId="4" applyNumberFormat="1" applyFont="1" applyAlignment="1">
      <alignment horizontal="right" vertical="center"/>
    </xf>
    <xf numFmtId="10" fontId="9" fillId="5" borderId="0" xfId="5" applyNumberFormat="1" applyFont="1" applyFill="1" applyBorder="1" applyAlignment="1">
      <alignment horizontal="right" vertical="center"/>
    </xf>
    <xf numFmtId="10" fontId="9" fillId="0" borderId="0" xfId="5" applyNumberFormat="1" applyFont="1" applyFill="1" applyBorder="1" applyAlignment="1">
      <alignment horizontal="right" vertical="center"/>
    </xf>
    <xf numFmtId="10" fontId="9" fillId="0" borderId="5" xfId="5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3" fontId="9" fillId="0" borderId="6" xfId="4" applyNumberFormat="1" applyFont="1" applyBorder="1" applyAlignment="1">
      <alignment horizontal="right" vertical="center"/>
    </xf>
    <xf numFmtId="1" fontId="9" fillId="0" borderId="7" xfId="4" applyNumberFormat="1" applyFont="1" applyBorder="1" applyAlignment="1">
      <alignment horizontal="right" vertical="center"/>
    </xf>
    <xf numFmtId="3" fontId="9" fillId="0" borderId="7" xfId="4" applyNumberFormat="1" applyFont="1" applyBorder="1" applyAlignment="1">
      <alignment horizontal="right" vertical="center"/>
    </xf>
    <xf numFmtId="10" fontId="9" fillId="0" borderId="7" xfId="5" applyNumberFormat="1" applyFont="1" applyFill="1" applyBorder="1" applyAlignment="1">
      <alignment horizontal="right" vertical="center"/>
    </xf>
    <xf numFmtId="0" fontId="8" fillId="0" borderId="4" xfId="0" applyFont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 wrapText="1"/>
    </xf>
    <xf numFmtId="1" fontId="15" fillId="0" borderId="8" xfId="2" applyNumberFormat="1" applyFont="1" applyFill="1" applyBorder="1" applyAlignment="1">
      <alignment horizontal="right" vertical="center"/>
    </xf>
    <xf numFmtId="3" fontId="9" fillId="5" borderId="8" xfId="4" applyNumberFormat="1" applyFont="1" applyFill="1" applyBorder="1" applyAlignment="1">
      <alignment horizontal="right" vertical="center"/>
    </xf>
    <xf numFmtId="10" fontId="9" fillId="0" borderId="8" xfId="5" applyNumberFormat="1" applyFont="1" applyFill="1" applyBorder="1" applyAlignment="1">
      <alignment horizontal="right" vertical="center"/>
    </xf>
    <xf numFmtId="10" fontId="9" fillId="0" borderId="9" xfId="5" applyNumberFormat="1" applyFont="1" applyFill="1" applyBorder="1" applyAlignment="1">
      <alignment horizontal="right" vertical="center"/>
    </xf>
    <xf numFmtId="3" fontId="9" fillId="5" borderId="10" xfId="4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5" borderId="19" xfId="0" applyFont="1" applyFill="1" applyBorder="1" applyAlignment="1">
      <alignment horizontal="left" vertical="center" wrapText="1"/>
    </xf>
    <xf numFmtId="1" fontId="15" fillId="0" borderId="19" xfId="2" applyNumberFormat="1" applyFont="1" applyFill="1" applyBorder="1" applyAlignment="1">
      <alignment horizontal="right" vertical="center"/>
    </xf>
    <xf numFmtId="3" fontId="9" fillId="5" borderId="21" xfId="4" applyNumberFormat="1" applyFont="1" applyFill="1" applyBorder="1" applyAlignment="1">
      <alignment horizontal="right" vertical="center"/>
    </xf>
    <xf numFmtId="0" fontId="13" fillId="0" borderId="22" xfId="0" applyFont="1" applyBorder="1" applyAlignment="1">
      <alignment horizontal="center" vertical="center"/>
    </xf>
    <xf numFmtId="0" fontId="9" fillId="5" borderId="22" xfId="0" applyFont="1" applyFill="1" applyBorder="1" applyAlignment="1">
      <alignment horizontal="left" vertical="center" wrapText="1"/>
    </xf>
    <xf numFmtId="1" fontId="15" fillId="0" borderId="22" xfId="2" applyNumberFormat="1" applyFont="1" applyFill="1" applyBorder="1" applyAlignment="1">
      <alignment horizontal="right" vertical="center"/>
    </xf>
    <xf numFmtId="3" fontId="9" fillId="5" borderId="24" xfId="4" applyNumberFormat="1" applyFont="1" applyFill="1" applyBorder="1" applyAlignment="1">
      <alignment horizontal="right" vertical="center"/>
    </xf>
    <xf numFmtId="10" fontId="2" fillId="0" borderId="0" xfId="5" applyNumberFormat="1" applyFont="1" applyBorder="1" applyAlignment="1">
      <alignment horizontal="center" vertical="center"/>
    </xf>
    <xf numFmtId="10" fontId="2" fillId="0" borderId="0" xfId="5" applyNumberFormat="1" applyFont="1" applyBorder="1"/>
    <xf numFmtId="10" fontId="2" fillId="0" borderId="0" xfId="5" applyNumberFormat="1" applyFont="1" applyBorder="1" applyAlignment="1">
      <alignment horizontal="center"/>
    </xf>
    <xf numFmtId="0" fontId="3" fillId="0" borderId="0" xfId="0" applyFont="1"/>
    <xf numFmtId="0" fontId="6" fillId="6" borderId="25" xfId="0" applyFont="1" applyFill="1" applyBorder="1"/>
    <xf numFmtId="3" fontId="6" fillId="6" borderId="25" xfId="0" applyNumberFormat="1" applyFont="1" applyFill="1" applyBorder="1"/>
    <xf numFmtId="1" fontId="6" fillId="6" borderId="25" xfId="0" applyNumberFormat="1" applyFont="1" applyFill="1" applyBorder="1"/>
    <xf numFmtId="3" fontId="6" fillId="6" borderId="25" xfId="0" applyNumberFormat="1" applyFont="1" applyFill="1" applyBorder="1" applyAlignment="1">
      <alignment horizontal="center"/>
    </xf>
    <xf numFmtId="10" fontId="6" fillId="6" borderId="6" xfId="5" applyNumberFormat="1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6" xfId="0" applyFont="1" applyBorder="1"/>
    <xf numFmtId="1" fontId="2" fillId="0" borderId="26" xfId="0" applyNumberFormat="1" applyFont="1" applyBorder="1"/>
    <xf numFmtId="10" fontId="2" fillId="0" borderId="26" xfId="5" applyNumberFormat="1" applyFont="1" applyBorder="1" applyAlignment="1">
      <alignment horizontal="center" vertical="center"/>
    </xf>
    <xf numFmtId="10" fontId="2" fillId="0" borderId="26" xfId="5" applyNumberFormat="1" applyFont="1" applyBorder="1"/>
    <xf numFmtId="10" fontId="2" fillId="0" borderId="26" xfId="5" applyNumberFormat="1" applyFont="1" applyBorder="1" applyAlignment="1">
      <alignment horizontal="center"/>
    </xf>
    <xf numFmtId="0" fontId="2" fillId="0" borderId="24" xfId="0" applyFont="1" applyBorder="1"/>
    <xf numFmtId="0" fontId="17" fillId="0" borderId="0" xfId="0" applyFont="1"/>
    <xf numFmtId="1" fontId="0" fillId="0" borderId="0" xfId="0" applyNumberFormat="1"/>
    <xf numFmtId="3" fontId="0" fillId="0" borderId="0" xfId="0" applyNumberFormat="1"/>
    <xf numFmtId="164" fontId="0" fillId="0" borderId="0" xfId="1" applyFont="1"/>
    <xf numFmtId="164" fontId="10" fillId="0" borderId="0" xfId="1" applyFont="1" applyAlignment="1">
      <alignment horizontal="center" vertical="center"/>
    </xf>
    <xf numFmtId="164" fontId="10" fillId="0" borderId="0" xfId="1" applyFont="1"/>
    <xf numFmtId="164" fontId="10" fillId="0" borderId="0" xfId="1" applyFont="1" applyAlignment="1">
      <alignment horizontal="center"/>
    </xf>
    <xf numFmtId="10" fontId="10" fillId="0" borderId="0" xfId="5" applyNumberFormat="1" applyAlignment="1">
      <alignment horizontal="center" vertical="center"/>
    </xf>
    <xf numFmtId="10" fontId="10" fillId="0" borderId="0" xfId="5" applyNumberFormat="1"/>
    <xf numFmtId="10" fontId="10" fillId="0" borderId="0" xfId="5" applyNumberFormat="1" applyAlignment="1">
      <alignment horizontal="center"/>
    </xf>
    <xf numFmtId="0" fontId="12" fillId="4" borderId="11" xfId="0" applyFont="1" applyFill="1" applyBorder="1" applyAlignment="1">
      <alignment horizontal="center" vertical="center" wrapText="1" readingOrder="1"/>
    </xf>
    <xf numFmtId="0" fontId="12" fillId="4" borderId="12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7" fontId="4" fillId="0" borderId="0" xfId="0" quotePrefix="1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8" fillId="0" borderId="4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</cellXfs>
  <cellStyles count="6">
    <cellStyle name="Millares" xfId="1" builtinId="3"/>
    <cellStyle name="Millares [0]" xfId="2" builtinId="6"/>
    <cellStyle name="Normal" xfId="0" builtinId="0"/>
    <cellStyle name="Normal 5 2" xfId="4" xr:uid="{25565170-FAC4-439D-867A-131C510C1DA7}"/>
    <cellStyle name="Porcentaje" xfId="3" builtinId="5"/>
    <cellStyle name="Porcentual 2 2" xfId="5" xr:uid="{AF99AF77-499A-48D3-8CDC-0E5EDC61D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te\git_fin\Documents%20and%20Settings\pdiaz.DOMPNDA\Mis%20documentos\ADMINISTRATIVA\PERSONAL%20PLAN%20COLOMBIA\PLANTILLA%20-%20DICIEMBRE%20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te\git_fin\INFORMACION%20FINANCIERA\UACT\ART%20VIGENCIA%202021\INFORMES%20DE%20EJECUCION%202021\4-%20INFORMES%20EJECUCION%20MENSUAL%202021\ART%203%20MARZO%20D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igencia MAR"/>
      <sheetName val="EJECUCION MAR"/>
      <sheetName val="03 EJECUCION MAR VIGENCIA"/>
      <sheetName val="EJECUCION  MAR SECRETARIA "/>
      <sheetName val="Resumen MAR"/>
      <sheetName val="03 EJECUCION RESERVA MAR "/>
      <sheetName val="EJECUCION RESERVA MAR"/>
      <sheetName val="EJECUCION RESERVA MAR SECRET"/>
      <sheetName val=" RESUMEN RESERVA "/>
      <sheetName val="Resumen presentacion"/>
      <sheetName val="Resumen Reserv prestacion"/>
      <sheetName val="ANALISIS MAR-02-14-01"/>
      <sheetName val="ACUERDO DESEMPEÑO MAR"/>
      <sheetName val="EJECUCION MAR  02-14-02"/>
      <sheetName val="EJECUCION MAR 02-14-02 S.G."/>
      <sheetName val="Resumen presenta 021402"/>
      <sheetName val="ANALISIS MAR 02 -14-02"/>
    </sheetNames>
    <sheetDataSet>
      <sheetData sheetId="0"/>
      <sheetData sheetId="1">
        <row r="3">
          <cell r="E3" t="str">
            <v>MARZO 2021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5D6A-524D-4D90-8FC1-4FFE584744F2}">
  <sheetPr>
    <tabColor rgb="FF92D050"/>
    <pageSetUpPr fitToPage="1"/>
  </sheetPr>
  <dimension ref="A1:T34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baseColWidth="10" defaultRowHeight="12.75" x14ac:dyDescent="0.2"/>
  <cols>
    <col min="1" max="1" width="1.5703125" customWidth="1"/>
    <col min="2" max="2" width="15" customWidth="1"/>
    <col min="3" max="3" width="7.28515625" customWidth="1"/>
    <col min="4" max="4" width="57.7109375" customWidth="1"/>
    <col min="5" max="5" width="19.28515625" customWidth="1"/>
    <col min="6" max="6" width="13.7109375" customWidth="1"/>
    <col min="7" max="7" width="13.85546875" style="103" customWidth="1"/>
    <col min="8" max="8" width="19.28515625" customWidth="1"/>
    <col min="9" max="9" width="14.42578125" customWidth="1"/>
    <col min="10" max="10" width="19" customWidth="1"/>
    <col min="11" max="11" width="21.28515625" customWidth="1"/>
    <col min="12" max="12" width="12" customWidth="1"/>
    <col min="13" max="13" width="19.28515625" bestFit="1" customWidth="1"/>
    <col min="14" max="14" width="14.85546875" customWidth="1"/>
    <col min="15" max="15" width="18.85546875" customWidth="1"/>
    <col min="16" max="16" width="19.28515625" customWidth="1"/>
    <col min="17" max="17" width="11.28515625" style="109" customWidth="1"/>
    <col min="18" max="18" width="19.28515625" style="110" customWidth="1"/>
    <col min="19" max="19" width="9.7109375" style="111" bestFit="1" customWidth="1"/>
    <col min="20" max="20" width="1.5703125" customWidth="1"/>
    <col min="21" max="21" width="11.42578125" customWidth="1"/>
  </cols>
  <sheetData>
    <row r="1" spans="1:20" ht="27.75" customHeight="1" x14ac:dyDescent="0.4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6"/>
    </row>
    <row r="2" spans="1:20" ht="10.5" customHeight="1" x14ac:dyDescent="0.2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9"/>
    </row>
    <row r="3" spans="1:20" s="6" customFormat="1" ht="15" customHeight="1" x14ac:dyDescent="0.3">
      <c r="A3" s="1"/>
      <c r="B3" s="2"/>
      <c r="C3" s="2"/>
      <c r="D3" s="3" t="s">
        <v>1</v>
      </c>
      <c r="E3" s="120" t="str">
        <f>+'[15]EJECUCION MAR'!E3:H3</f>
        <v>MARZO 2021</v>
      </c>
      <c r="F3" s="120"/>
      <c r="G3" s="120"/>
      <c r="H3" s="120"/>
      <c r="I3" s="120"/>
      <c r="J3" s="120"/>
      <c r="K3" s="120"/>
      <c r="L3" s="120"/>
      <c r="M3" s="121"/>
      <c r="N3" s="121"/>
      <c r="O3" s="121"/>
      <c r="P3" s="4"/>
      <c r="Q3" s="120"/>
      <c r="R3" s="121"/>
      <c r="S3" s="2"/>
      <c r="T3" s="5"/>
    </row>
    <row r="4" spans="1:20" s="6" customFormat="1" ht="8.25" customHeight="1" x14ac:dyDescent="0.3">
      <c r="A4" s="7"/>
      <c r="B4" s="8"/>
      <c r="C4" s="8"/>
      <c r="D4" s="8"/>
      <c r="E4" s="8"/>
      <c r="F4" s="8"/>
      <c r="G4" s="9"/>
      <c r="H4" s="8"/>
      <c r="I4" s="8"/>
      <c r="J4" s="8"/>
      <c r="K4" s="8"/>
      <c r="L4" s="8"/>
      <c r="M4" s="8"/>
      <c r="N4" s="8"/>
      <c r="O4" s="8"/>
      <c r="P4" s="8"/>
      <c r="Q4" s="10"/>
      <c r="R4" s="8"/>
      <c r="S4" s="8"/>
      <c r="T4" s="11"/>
    </row>
    <row r="5" spans="1:20" s="6" customFormat="1" ht="21.75" customHeight="1" x14ac:dyDescent="0.3">
      <c r="A5" s="12"/>
      <c r="B5" s="122" t="s">
        <v>2</v>
      </c>
      <c r="C5" s="123"/>
      <c r="D5" s="123"/>
      <c r="E5" s="13"/>
      <c r="F5" s="13"/>
      <c r="G5" s="9"/>
      <c r="H5" s="13"/>
      <c r="I5" s="13"/>
      <c r="J5" s="13"/>
      <c r="K5" s="13"/>
      <c r="L5" s="13"/>
      <c r="M5" s="13"/>
      <c r="N5" s="13"/>
      <c r="O5" s="13"/>
      <c r="P5" s="13"/>
      <c r="Q5" s="14"/>
      <c r="R5" s="13"/>
      <c r="S5" s="8"/>
      <c r="T5" s="11"/>
    </row>
    <row r="6" spans="1:20" ht="5.25" customHeight="1" thickBot="1" x14ac:dyDescent="0.25">
      <c r="A6" s="15"/>
      <c r="B6" s="16"/>
      <c r="C6" s="16"/>
      <c r="D6" s="16"/>
      <c r="E6" s="16"/>
      <c r="F6" s="16"/>
      <c r="G6" s="17"/>
      <c r="H6" s="16"/>
      <c r="I6" s="16"/>
      <c r="J6" s="16"/>
      <c r="K6" s="16"/>
      <c r="L6" s="16"/>
      <c r="M6" s="16"/>
      <c r="N6" s="16"/>
      <c r="O6" s="16"/>
      <c r="P6" s="16"/>
      <c r="Q6" s="18"/>
      <c r="R6" s="16"/>
      <c r="S6" s="19"/>
      <c r="T6" s="20"/>
    </row>
    <row r="7" spans="1:20" ht="50.25" customHeight="1" thickBot="1" x14ac:dyDescent="0.25">
      <c r="A7" s="15"/>
      <c r="B7" s="21" t="s">
        <v>3</v>
      </c>
      <c r="C7" s="21" t="s">
        <v>4</v>
      </c>
      <c r="D7" s="21" t="s">
        <v>5</v>
      </c>
      <c r="E7" s="21" t="s">
        <v>6</v>
      </c>
      <c r="F7" s="21" t="s">
        <v>7</v>
      </c>
      <c r="G7" s="22" t="s">
        <v>8</v>
      </c>
      <c r="H7" s="21" t="s">
        <v>9</v>
      </c>
      <c r="I7" s="21" t="s">
        <v>10</v>
      </c>
      <c r="J7" s="21" t="s">
        <v>11</v>
      </c>
      <c r="K7" s="21" t="s">
        <v>12</v>
      </c>
      <c r="L7" s="23" t="s">
        <v>13</v>
      </c>
      <c r="M7" s="23" t="s">
        <v>14</v>
      </c>
      <c r="N7" s="23" t="s">
        <v>15</v>
      </c>
      <c r="O7" s="21" t="s">
        <v>16</v>
      </c>
      <c r="P7" s="23" t="s">
        <v>17</v>
      </c>
      <c r="Q7" s="23" t="s">
        <v>18</v>
      </c>
      <c r="R7" s="23" t="s">
        <v>19</v>
      </c>
      <c r="S7" s="23" t="s">
        <v>20</v>
      </c>
      <c r="T7" s="20"/>
    </row>
    <row r="8" spans="1:20" s="32" customFormat="1" ht="16.5" customHeight="1" thickBot="1" x14ac:dyDescent="0.3">
      <c r="A8" s="24"/>
      <c r="B8" s="25"/>
      <c r="C8" s="25"/>
      <c r="D8" s="26" t="s">
        <v>21</v>
      </c>
      <c r="E8" s="27">
        <v>53318000000</v>
      </c>
      <c r="F8" s="27">
        <v>0</v>
      </c>
      <c r="G8" s="27">
        <v>0</v>
      </c>
      <c r="H8" s="27">
        <v>53318000000</v>
      </c>
      <c r="I8" s="27">
        <v>0</v>
      </c>
      <c r="J8" s="27">
        <v>53318000000</v>
      </c>
      <c r="K8" s="27">
        <v>1868048359.28</v>
      </c>
      <c r="L8" s="28">
        <v>3.5035979580629428E-2</v>
      </c>
      <c r="M8" s="27">
        <v>17357862505.48</v>
      </c>
      <c r="N8" s="29">
        <v>0.32555351861435161</v>
      </c>
      <c r="O8" s="27">
        <v>35960137494.520004</v>
      </c>
      <c r="P8" s="30">
        <v>10256328094.969999</v>
      </c>
      <c r="Q8" s="28">
        <v>0.19236145569920102</v>
      </c>
      <c r="R8" s="27">
        <v>10256328094.969999</v>
      </c>
      <c r="S8" s="28">
        <v>0.19236145569920102</v>
      </c>
      <c r="T8" s="31"/>
    </row>
    <row r="9" spans="1:20" s="32" customFormat="1" ht="16.5" customHeight="1" thickTop="1" thickBot="1" x14ac:dyDescent="0.3">
      <c r="A9" s="24"/>
      <c r="B9" s="112" t="s">
        <v>22</v>
      </c>
      <c r="C9" s="113"/>
      <c r="D9" s="113"/>
      <c r="E9" s="33">
        <v>39949000000</v>
      </c>
      <c r="F9" s="34">
        <v>0</v>
      </c>
      <c r="G9" s="34">
        <v>0</v>
      </c>
      <c r="H9" s="33">
        <v>39949000000</v>
      </c>
      <c r="I9" s="33">
        <v>0</v>
      </c>
      <c r="J9" s="33">
        <v>39949000000</v>
      </c>
      <c r="K9" s="33">
        <v>0</v>
      </c>
      <c r="L9" s="35">
        <v>0</v>
      </c>
      <c r="M9" s="33">
        <v>8074097557</v>
      </c>
      <c r="N9" s="36">
        <v>0.20211012933990838</v>
      </c>
      <c r="O9" s="37">
        <v>31874902443</v>
      </c>
      <c r="P9" s="38">
        <v>8074097557</v>
      </c>
      <c r="Q9" s="35">
        <v>0.20211012933990838</v>
      </c>
      <c r="R9" s="33">
        <v>8074097557</v>
      </c>
      <c r="S9" s="39">
        <v>0.20211012933990838</v>
      </c>
      <c r="T9" s="31"/>
    </row>
    <row r="10" spans="1:20" s="32" customFormat="1" ht="15.75" thickTop="1" x14ac:dyDescent="0.25">
      <c r="A10" s="24"/>
      <c r="B10" s="40" t="s">
        <v>23</v>
      </c>
      <c r="C10" s="41">
        <v>10</v>
      </c>
      <c r="D10" s="42" t="s">
        <v>24</v>
      </c>
      <c r="E10" s="43">
        <v>27992000000</v>
      </c>
      <c r="F10" s="44">
        <v>0</v>
      </c>
      <c r="G10" s="44">
        <v>0</v>
      </c>
      <c r="H10" s="43">
        <v>27992000000</v>
      </c>
      <c r="I10" s="43">
        <v>0</v>
      </c>
      <c r="J10" s="43">
        <v>27992000000</v>
      </c>
      <c r="K10" s="45">
        <v>0</v>
      </c>
      <c r="L10" s="46">
        <v>0</v>
      </c>
      <c r="M10" s="43">
        <v>5235124849</v>
      </c>
      <c r="N10" s="47">
        <v>0.18702217951557587</v>
      </c>
      <c r="O10" s="43">
        <v>22756875151</v>
      </c>
      <c r="P10" s="48">
        <v>5235124849</v>
      </c>
      <c r="Q10" s="46">
        <v>0.18702217951557587</v>
      </c>
      <c r="R10" s="43">
        <v>5235124849</v>
      </c>
      <c r="S10" s="46">
        <v>0.18702217951557587</v>
      </c>
      <c r="T10" s="31"/>
    </row>
    <row r="11" spans="1:20" s="32" customFormat="1" ht="15" x14ac:dyDescent="0.25">
      <c r="A11" s="24"/>
      <c r="B11" s="40" t="s">
        <v>25</v>
      </c>
      <c r="C11" s="41">
        <v>10</v>
      </c>
      <c r="D11" s="42" t="s">
        <v>26</v>
      </c>
      <c r="E11" s="43">
        <v>10199000000</v>
      </c>
      <c r="F11" s="44">
        <v>0</v>
      </c>
      <c r="G11" s="44">
        <v>0</v>
      </c>
      <c r="H11" s="43">
        <v>10199000000</v>
      </c>
      <c r="I11" s="43">
        <v>0</v>
      </c>
      <c r="J11" s="43">
        <v>10199000000</v>
      </c>
      <c r="K11" s="45">
        <v>0</v>
      </c>
      <c r="L11" s="46">
        <v>0</v>
      </c>
      <c r="M11" s="43">
        <v>2127827779</v>
      </c>
      <c r="N11" s="47">
        <v>0.20863102059025396</v>
      </c>
      <c r="O11" s="43">
        <v>8071172221</v>
      </c>
      <c r="P11" s="48">
        <v>2127827779</v>
      </c>
      <c r="Q11" s="46">
        <v>0.20863102059025396</v>
      </c>
      <c r="R11" s="43">
        <v>2127827779</v>
      </c>
      <c r="S11" s="46">
        <v>0.20863102059025396</v>
      </c>
      <c r="T11" s="31"/>
    </row>
    <row r="12" spans="1:20" s="32" customFormat="1" ht="15.75" thickBot="1" x14ac:dyDescent="0.3">
      <c r="A12" s="24"/>
      <c r="B12" s="40" t="s">
        <v>27</v>
      </c>
      <c r="C12" s="41">
        <v>10</v>
      </c>
      <c r="D12" s="42" t="s">
        <v>28</v>
      </c>
      <c r="E12" s="43">
        <v>1758000000</v>
      </c>
      <c r="F12" s="44">
        <v>0</v>
      </c>
      <c r="G12" s="44">
        <v>0</v>
      </c>
      <c r="H12" s="43">
        <v>1758000000</v>
      </c>
      <c r="I12" s="43">
        <v>0</v>
      </c>
      <c r="J12" s="43">
        <v>1758000000</v>
      </c>
      <c r="K12" s="45">
        <v>0</v>
      </c>
      <c r="L12" s="46">
        <v>0</v>
      </c>
      <c r="M12" s="43">
        <v>711144929</v>
      </c>
      <c r="N12" s="47">
        <v>0.4045192997724687</v>
      </c>
      <c r="O12" s="43">
        <v>1046855071</v>
      </c>
      <c r="P12" s="48">
        <v>711144929</v>
      </c>
      <c r="Q12" s="46">
        <v>0.4045192997724687</v>
      </c>
      <c r="R12" s="43">
        <v>711144929</v>
      </c>
      <c r="S12" s="46">
        <v>0.4045192997724687</v>
      </c>
      <c r="T12" s="31"/>
    </row>
    <row r="13" spans="1:20" s="32" customFormat="1" ht="16.5" thickTop="1" thickBot="1" x14ac:dyDescent="0.3">
      <c r="A13" s="24"/>
      <c r="B13" s="112" t="s">
        <v>29</v>
      </c>
      <c r="C13" s="113"/>
      <c r="D13" s="113"/>
      <c r="E13" s="33">
        <v>11530000000</v>
      </c>
      <c r="F13" s="34">
        <v>0</v>
      </c>
      <c r="G13" s="34">
        <v>0</v>
      </c>
      <c r="H13" s="33">
        <v>11530000000</v>
      </c>
      <c r="I13" s="33">
        <v>0</v>
      </c>
      <c r="J13" s="33">
        <v>11530000000</v>
      </c>
      <c r="K13" s="33">
        <v>346053750.27999997</v>
      </c>
      <c r="L13" s="35">
        <v>3.0013334803122287E-2</v>
      </c>
      <c r="M13" s="33">
        <v>9087335120.4799995</v>
      </c>
      <c r="N13" s="36">
        <v>0.7881470182549869</v>
      </c>
      <c r="O13" s="37">
        <v>2442664879.5200005</v>
      </c>
      <c r="P13" s="38">
        <v>1985800709.97</v>
      </c>
      <c r="Q13" s="35">
        <v>0.17222902948568949</v>
      </c>
      <c r="R13" s="33">
        <v>1985800709.97</v>
      </c>
      <c r="S13" s="39">
        <v>0.17222902948568949</v>
      </c>
      <c r="T13" s="31"/>
    </row>
    <row r="14" spans="1:20" s="32" customFormat="1" ht="15.75" thickTop="1" x14ac:dyDescent="0.25">
      <c r="A14" s="24"/>
      <c r="B14" s="40" t="s">
        <v>30</v>
      </c>
      <c r="C14" s="41">
        <v>10</v>
      </c>
      <c r="D14" s="42" t="s">
        <v>31</v>
      </c>
      <c r="E14" s="43">
        <v>84000000</v>
      </c>
      <c r="F14" s="44">
        <v>0</v>
      </c>
      <c r="G14" s="44">
        <v>0</v>
      </c>
      <c r="H14" s="43">
        <v>84000000</v>
      </c>
      <c r="I14" s="43">
        <v>0</v>
      </c>
      <c r="J14" s="43">
        <v>84000000</v>
      </c>
      <c r="K14" s="43">
        <v>0</v>
      </c>
      <c r="L14" s="46">
        <v>0</v>
      </c>
      <c r="M14" s="43">
        <v>0</v>
      </c>
      <c r="N14" s="47">
        <v>0</v>
      </c>
      <c r="O14" s="43">
        <v>84000000</v>
      </c>
      <c r="P14" s="48">
        <v>0</v>
      </c>
      <c r="Q14" s="46">
        <v>0</v>
      </c>
      <c r="R14" s="43">
        <v>0</v>
      </c>
      <c r="S14" s="46">
        <v>0</v>
      </c>
      <c r="T14" s="31"/>
    </row>
    <row r="15" spans="1:20" s="32" customFormat="1" ht="15.75" thickBot="1" x14ac:dyDescent="0.3">
      <c r="A15" s="24"/>
      <c r="B15" s="40" t="s">
        <v>32</v>
      </c>
      <c r="C15" s="41">
        <v>10</v>
      </c>
      <c r="D15" s="42" t="s">
        <v>33</v>
      </c>
      <c r="E15" s="43">
        <v>11446000000</v>
      </c>
      <c r="F15" s="44">
        <v>0</v>
      </c>
      <c r="G15" s="44">
        <v>0</v>
      </c>
      <c r="H15" s="43">
        <v>11446000000</v>
      </c>
      <c r="I15" s="43">
        <v>0</v>
      </c>
      <c r="J15" s="43">
        <v>11446000000</v>
      </c>
      <c r="K15" s="43">
        <v>346053750.27999997</v>
      </c>
      <c r="L15" s="46">
        <v>3.0233596914205834E-2</v>
      </c>
      <c r="M15" s="43">
        <v>9087335120.4799995</v>
      </c>
      <c r="N15" s="47">
        <v>0.79393107814782449</v>
      </c>
      <c r="O15" s="43">
        <v>2358664879.5200005</v>
      </c>
      <c r="P15" s="48">
        <v>1985800709.97</v>
      </c>
      <c r="Q15" s="46">
        <v>0.17349298531976237</v>
      </c>
      <c r="R15" s="43">
        <v>1985800709.97</v>
      </c>
      <c r="S15" s="46">
        <v>0.17349298531976237</v>
      </c>
      <c r="T15" s="31"/>
    </row>
    <row r="16" spans="1:20" s="32" customFormat="1" ht="16.5" thickTop="1" thickBot="1" x14ac:dyDescent="0.3">
      <c r="A16" s="24"/>
      <c r="B16" s="112" t="s">
        <v>34</v>
      </c>
      <c r="C16" s="113"/>
      <c r="D16" s="113"/>
      <c r="E16" s="33">
        <v>1408000000</v>
      </c>
      <c r="F16" s="34">
        <v>0</v>
      </c>
      <c r="G16" s="34">
        <v>0</v>
      </c>
      <c r="H16" s="33">
        <v>1408000000</v>
      </c>
      <c r="I16" s="33">
        <v>0</v>
      </c>
      <c r="J16" s="33">
        <v>1408000000</v>
      </c>
      <c r="K16" s="33">
        <v>1090994609</v>
      </c>
      <c r="L16" s="35">
        <v>0.77485412571022727</v>
      </c>
      <c r="M16" s="33">
        <v>196429828</v>
      </c>
      <c r="N16" s="36">
        <v>0.13950982102272727</v>
      </c>
      <c r="O16" s="37">
        <v>1211570172</v>
      </c>
      <c r="P16" s="38">
        <v>196429828</v>
      </c>
      <c r="Q16" s="35">
        <v>0.13950982102272727</v>
      </c>
      <c r="R16" s="33">
        <v>196429828</v>
      </c>
      <c r="S16" s="39">
        <v>0.13950982102272727</v>
      </c>
      <c r="T16" s="31"/>
    </row>
    <row r="17" spans="1:20" s="128" customFormat="1" ht="30.75" thickTop="1" x14ac:dyDescent="0.2">
      <c r="A17" s="124"/>
      <c r="B17" s="125" t="s">
        <v>35</v>
      </c>
      <c r="C17" s="41">
        <v>10</v>
      </c>
      <c r="D17" s="126" t="s">
        <v>36</v>
      </c>
      <c r="E17" s="43">
        <v>226000000</v>
      </c>
      <c r="F17" s="44">
        <v>0</v>
      </c>
      <c r="G17" s="44">
        <v>0</v>
      </c>
      <c r="H17" s="43">
        <v>226000000</v>
      </c>
      <c r="I17" s="43">
        <v>0</v>
      </c>
      <c r="J17" s="43">
        <v>226000000</v>
      </c>
      <c r="K17" s="45">
        <v>0</v>
      </c>
      <c r="L17" s="46">
        <v>0</v>
      </c>
      <c r="M17" s="43">
        <v>105424437</v>
      </c>
      <c r="N17" s="47">
        <v>0.46647980973451325</v>
      </c>
      <c r="O17" s="43">
        <v>120575563</v>
      </c>
      <c r="P17" s="48">
        <v>105424437</v>
      </c>
      <c r="Q17" s="46">
        <v>0.46647980973451325</v>
      </c>
      <c r="R17" s="43">
        <v>105424437</v>
      </c>
      <c r="S17" s="46">
        <v>0.46647980973451325</v>
      </c>
      <c r="T17" s="127"/>
    </row>
    <row r="18" spans="1:20" s="32" customFormat="1" ht="15.75" thickBot="1" x14ac:dyDescent="0.3">
      <c r="A18" s="24"/>
      <c r="B18" s="40" t="s">
        <v>37</v>
      </c>
      <c r="C18" s="41">
        <v>10</v>
      </c>
      <c r="D18" s="42" t="s">
        <v>38</v>
      </c>
      <c r="E18" s="43">
        <v>1182000000</v>
      </c>
      <c r="F18" s="44">
        <v>0</v>
      </c>
      <c r="G18" s="44">
        <v>0</v>
      </c>
      <c r="H18" s="43">
        <v>1182000000</v>
      </c>
      <c r="I18" s="43">
        <v>0</v>
      </c>
      <c r="J18" s="43">
        <v>1182000000</v>
      </c>
      <c r="K18" s="45">
        <v>1090994609</v>
      </c>
      <c r="L18" s="46">
        <v>0.9230072834179357</v>
      </c>
      <c r="M18" s="43">
        <v>91005391</v>
      </c>
      <c r="N18" s="47">
        <v>7.6992716582064302E-2</v>
      </c>
      <c r="O18" s="43">
        <v>1090994609</v>
      </c>
      <c r="P18" s="48">
        <v>91005391</v>
      </c>
      <c r="Q18" s="46">
        <v>7.6992716582064302E-2</v>
      </c>
      <c r="R18" s="43">
        <v>91005391</v>
      </c>
      <c r="S18" s="46">
        <v>7.6992716582064302E-2</v>
      </c>
      <c r="T18" s="31"/>
    </row>
    <row r="19" spans="1:20" s="32" customFormat="1" ht="16.5" customHeight="1" thickTop="1" thickBot="1" x14ac:dyDescent="0.3">
      <c r="A19" s="24"/>
      <c r="B19" s="112" t="s">
        <v>39</v>
      </c>
      <c r="C19" s="113"/>
      <c r="D19" s="113"/>
      <c r="E19" s="33">
        <v>431000000</v>
      </c>
      <c r="F19" s="34">
        <v>0</v>
      </c>
      <c r="G19" s="34">
        <v>0</v>
      </c>
      <c r="H19" s="33">
        <v>431000000</v>
      </c>
      <c r="I19" s="33">
        <v>0</v>
      </c>
      <c r="J19" s="33">
        <v>431000000</v>
      </c>
      <c r="K19" s="33">
        <v>431000000</v>
      </c>
      <c r="L19" s="35">
        <v>1</v>
      </c>
      <c r="M19" s="33">
        <v>0</v>
      </c>
      <c r="N19" s="36">
        <v>0</v>
      </c>
      <c r="O19" s="37">
        <v>431000000</v>
      </c>
      <c r="P19" s="38">
        <v>0</v>
      </c>
      <c r="Q19" s="35">
        <v>0</v>
      </c>
      <c r="R19" s="33">
        <v>0</v>
      </c>
      <c r="S19" s="39">
        <v>0</v>
      </c>
      <c r="T19" s="31"/>
    </row>
    <row r="20" spans="1:20" s="32" customFormat="1" ht="17.25" customHeight="1" thickTop="1" x14ac:dyDescent="0.25">
      <c r="A20" s="24"/>
      <c r="B20" s="40" t="s">
        <v>40</v>
      </c>
      <c r="C20" s="41">
        <v>10</v>
      </c>
      <c r="D20" s="42" t="s">
        <v>41</v>
      </c>
      <c r="E20" s="43">
        <v>11000000</v>
      </c>
      <c r="F20" s="44">
        <v>0</v>
      </c>
      <c r="G20" s="44">
        <v>0</v>
      </c>
      <c r="H20" s="43">
        <v>11000000</v>
      </c>
      <c r="I20" s="43">
        <v>0</v>
      </c>
      <c r="J20" s="43">
        <v>11000000</v>
      </c>
      <c r="K20" s="45">
        <v>11000000</v>
      </c>
      <c r="L20" s="46">
        <v>1</v>
      </c>
      <c r="M20" s="43">
        <v>0</v>
      </c>
      <c r="N20" s="47">
        <v>0</v>
      </c>
      <c r="O20" s="43">
        <v>11000000</v>
      </c>
      <c r="P20" s="48">
        <v>0</v>
      </c>
      <c r="Q20" s="46">
        <v>0</v>
      </c>
      <c r="R20" s="43">
        <v>0</v>
      </c>
      <c r="S20" s="46">
        <v>0</v>
      </c>
      <c r="T20" s="31"/>
    </row>
    <row r="21" spans="1:20" s="32" customFormat="1" ht="15" x14ac:dyDescent="0.25">
      <c r="A21" s="24"/>
      <c r="B21" s="40" t="s">
        <v>42</v>
      </c>
      <c r="C21" s="41">
        <v>11</v>
      </c>
      <c r="D21" s="42" t="s">
        <v>43</v>
      </c>
      <c r="E21" s="43">
        <v>376000000</v>
      </c>
      <c r="F21" s="44">
        <v>0</v>
      </c>
      <c r="G21" s="44">
        <v>0</v>
      </c>
      <c r="H21" s="43">
        <v>376000000</v>
      </c>
      <c r="I21" s="43">
        <v>0</v>
      </c>
      <c r="J21" s="43">
        <v>376000000</v>
      </c>
      <c r="K21" s="45">
        <v>376000000</v>
      </c>
      <c r="L21" s="46">
        <v>1</v>
      </c>
      <c r="M21" s="43">
        <v>0</v>
      </c>
      <c r="N21" s="47">
        <v>0</v>
      </c>
      <c r="O21" s="43">
        <v>376000000</v>
      </c>
      <c r="P21" s="48">
        <v>0</v>
      </c>
      <c r="Q21" s="46">
        <v>0</v>
      </c>
      <c r="R21" s="43">
        <v>0</v>
      </c>
      <c r="S21" s="46">
        <v>0</v>
      </c>
      <c r="T21" s="31"/>
    </row>
    <row r="22" spans="1:20" s="32" customFormat="1" ht="15.75" thickBot="1" x14ac:dyDescent="0.3">
      <c r="A22" s="24"/>
      <c r="B22" s="49" t="s">
        <v>44</v>
      </c>
      <c r="C22" s="50">
        <v>10</v>
      </c>
      <c r="D22" s="51" t="s">
        <v>45</v>
      </c>
      <c r="E22" s="52">
        <v>44000000</v>
      </c>
      <c r="F22" s="53">
        <v>0</v>
      </c>
      <c r="G22" s="53">
        <v>0</v>
      </c>
      <c r="H22" s="52">
        <v>44000000</v>
      </c>
      <c r="I22" s="52">
        <v>0</v>
      </c>
      <c r="J22" s="52">
        <v>44000000</v>
      </c>
      <c r="K22" s="54">
        <v>44000000</v>
      </c>
      <c r="L22" s="55">
        <v>0</v>
      </c>
      <c r="M22" s="52">
        <v>0</v>
      </c>
      <c r="N22" s="56">
        <v>0</v>
      </c>
      <c r="O22" s="52">
        <v>44000000</v>
      </c>
      <c r="P22" s="57">
        <v>0</v>
      </c>
      <c r="Q22" s="55">
        <v>0</v>
      </c>
      <c r="R22" s="52">
        <v>0</v>
      </c>
      <c r="S22" s="55">
        <v>0</v>
      </c>
      <c r="T22" s="31"/>
    </row>
    <row r="23" spans="1:20" s="32" customFormat="1" ht="24.75" customHeight="1" thickBot="1" x14ac:dyDescent="0.3">
      <c r="A23" s="24"/>
      <c r="B23" s="40"/>
      <c r="C23" s="58"/>
      <c r="D23" s="59"/>
      <c r="E23" s="60"/>
      <c r="F23" s="61"/>
      <c r="G23" s="61"/>
      <c r="H23" s="60"/>
      <c r="I23" s="60"/>
      <c r="J23" s="60"/>
      <c r="K23" s="62"/>
      <c r="L23" s="63"/>
      <c r="M23" s="60"/>
      <c r="N23" s="63"/>
      <c r="O23" s="60"/>
      <c r="P23" s="60"/>
      <c r="Q23" s="63"/>
      <c r="R23" s="60"/>
      <c r="S23" s="64"/>
      <c r="T23" s="31"/>
    </row>
    <row r="24" spans="1:20" s="32" customFormat="1" ht="15.75" thickBot="1" x14ac:dyDescent="0.3">
      <c r="A24" s="24"/>
      <c r="B24" s="40"/>
      <c r="C24" s="58"/>
      <c r="D24" s="65" t="s">
        <v>46</v>
      </c>
      <c r="E24" s="66">
        <v>46209100000</v>
      </c>
      <c r="F24" s="67">
        <v>0</v>
      </c>
      <c r="G24" s="67">
        <v>0</v>
      </c>
      <c r="H24" s="68">
        <v>46209100000</v>
      </c>
      <c r="I24" s="66">
        <v>0</v>
      </c>
      <c r="J24" s="68">
        <v>46209100000</v>
      </c>
      <c r="K24" s="68">
        <v>5750328234.5</v>
      </c>
      <c r="L24" s="69">
        <v>0.12444146790350818</v>
      </c>
      <c r="M24" s="68">
        <v>34337423758.5</v>
      </c>
      <c r="N24" s="69">
        <v>0.74308791468563551</v>
      </c>
      <c r="O24" s="68">
        <v>11871676241.5</v>
      </c>
      <c r="P24" s="68">
        <v>3207028242.8699999</v>
      </c>
      <c r="Q24" s="69">
        <v>6.9402525538692597E-2</v>
      </c>
      <c r="R24" s="68">
        <v>3207028242.8699999</v>
      </c>
      <c r="S24" s="69">
        <v>6.9402525538692597E-2</v>
      </c>
      <c r="T24" s="31"/>
    </row>
    <row r="25" spans="1:20" s="78" customFormat="1" ht="72" customHeight="1" x14ac:dyDescent="0.2">
      <c r="A25" s="70"/>
      <c r="B25" s="58" t="s">
        <v>47</v>
      </c>
      <c r="C25" s="58">
        <v>11</v>
      </c>
      <c r="D25" s="71" t="s">
        <v>48</v>
      </c>
      <c r="E25" s="43">
        <v>6778000000</v>
      </c>
      <c r="F25" s="72">
        <v>0</v>
      </c>
      <c r="G25" s="72">
        <v>0</v>
      </c>
      <c r="H25" s="27">
        <v>6778000000</v>
      </c>
      <c r="I25" s="27">
        <v>0</v>
      </c>
      <c r="J25" s="27">
        <v>6778000000</v>
      </c>
      <c r="K25" s="73">
        <v>2571727879</v>
      </c>
      <c r="L25" s="74">
        <v>0.37942282074358219</v>
      </c>
      <c r="M25" s="27">
        <v>4006807851</v>
      </c>
      <c r="N25" s="75">
        <v>0.59114898952493355</v>
      </c>
      <c r="O25" s="73">
        <v>2771192149</v>
      </c>
      <c r="P25" s="76">
        <v>465323505</v>
      </c>
      <c r="Q25" s="74">
        <v>6.8652036736500444E-2</v>
      </c>
      <c r="R25" s="73">
        <v>465323505</v>
      </c>
      <c r="S25" s="74">
        <v>6.8652036736500444E-2</v>
      </c>
      <c r="T25" s="77"/>
    </row>
    <row r="26" spans="1:20" s="78" customFormat="1" ht="75.75" customHeight="1" x14ac:dyDescent="0.2">
      <c r="A26" s="70"/>
      <c r="B26" s="58" t="s">
        <v>49</v>
      </c>
      <c r="C26" s="58">
        <v>11</v>
      </c>
      <c r="D26" s="79" t="s">
        <v>50</v>
      </c>
      <c r="E26" s="43">
        <v>8100000000</v>
      </c>
      <c r="F26" s="80">
        <v>0</v>
      </c>
      <c r="G26" s="80">
        <v>0</v>
      </c>
      <c r="H26" s="43">
        <v>8100000000</v>
      </c>
      <c r="I26" s="43">
        <v>0</v>
      </c>
      <c r="J26" s="43">
        <v>8100000000</v>
      </c>
      <c r="K26" s="45">
        <v>1298856263</v>
      </c>
      <c r="L26" s="46">
        <v>0.1603526250617284</v>
      </c>
      <c r="M26" s="43">
        <v>6451514673</v>
      </c>
      <c r="N26" s="47">
        <v>0.79648329296296294</v>
      </c>
      <c r="O26" s="45">
        <v>1648485327</v>
      </c>
      <c r="P26" s="81">
        <v>729308440.79999995</v>
      </c>
      <c r="Q26" s="46">
        <v>9.00380791111111E-2</v>
      </c>
      <c r="R26" s="45">
        <v>729308440.79999995</v>
      </c>
      <c r="S26" s="46">
        <v>9.00380791111111E-2</v>
      </c>
      <c r="T26" s="77"/>
    </row>
    <row r="27" spans="1:20" s="78" customFormat="1" ht="63" customHeight="1" x14ac:dyDescent="0.2">
      <c r="A27" s="70"/>
      <c r="B27" s="58" t="s">
        <v>51</v>
      </c>
      <c r="C27" s="58">
        <v>11</v>
      </c>
      <c r="D27" s="79" t="s">
        <v>52</v>
      </c>
      <c r="E27" s="43">
        <v>1900000000</v>
      </c>
      <c r="F27" s="80">
        <v>0</v>
      </c>
      <c r="G27" s="80">
        <v>0</v>
      </c>
      <c r="H27" s="43">
        <v>1900000000</v>
      </c>
      <c r="I27" s="43">
        <v>0</v>
      </c>
      <c r="J27" s="43">
        <v>1900000000</v>
      </c>
      <c r="K27" s="45">
        <v>1224777471</v>
      </c>
      <c r="L27" s="46">
        <v>0.64461972157894731</v>
      </c>
      <c r="M27" s="43">
        <v>620400000</v>
      </c>
      <c r="N27" s="47">
        <v>0.32652631578947366</v>
      </c>
      <c r="O27" s="45">
        <v>1279600000</v>
      </c>
      <c r="P27" s="81">
        <v>64868333</v>
      </c>
      <c r="Q27" s="46">
        <v>3.4141227894736843E-2</v>
      </c>
      <c r="R27" s="45">
        <v>64868333</v>
      </c>
      <c r="S27" s="46">
        <v>3.4141227894736843E-2</v>
      </c>
      <c r="T27" s="77"/>
    </row>
    <row r="28" spans="1:20" s="78" customFormat="1" ht="91.5" customHeight="1" thickBot="1" x14ac:dyDescent="0.25">
      <c r="A28" s="70"/>
      <c r="B28" s="82" t="s">
        <v>53</v>
      </c>
      <c r="C28" s="82">
        <v>11</v>
      </c>
      <c r="D28" s="83" t="s">
        <v>54</v>
      </c>
      <c r="E28" s="52">
        <v>29431100000</v>
      </c>
      <c r="F28" s="84">
        <v>0</v>
      </c>
      <c r="G28" s="84">
        <v>0</v>
      </c>
      <c r="H28" s="52">
        <v>29431100000</v>
      </c>
      <c r="I28" s="52">
        <v>0</v>
      </c>
      <c r="J28" s="52">
        <v>29431100000</v>
      </c>
      <c r="K28" s="54">
        <v>654966621.5</v>
      </c>
      <c r="L28" s="55">
        <v>2.2254235196781637E-2</v>
      </c>
      <c r="M28" s="52">
        <v>23258701234.5</v>
      </c>
      <c r="N28" s="56">
        <v>0.79027631432396339</v>
      </c>
      <c r="O28" s="54">
        <v>6172398765.5</v>
      </c>
      <c r="P28" s="85">
        <v>1947527964.0699999</v>
      </c>
      <c r="Q28" s="55">
        <v>6.6172449010400564E-2</v>
      </c>
      <c r="R28" s="54">
        <v>1947527964.0699999</v>
      </c>
      <c r="S28" s="55">
        <v>6.6172449010400564E-2</v>
      </c>
      <c r="T28" s="77"/>
    </row>
    <row r="29" spans="1:20" ht="13.5" thickBot="1" x14ac:dyDescent="0.25">
      <c r="A29" s="15"/>
      <c r="B29" s="16"/>
      <c r="C29" s="16"/>
      <c r="D29" s="16"/>
      <c r="E29" s="16"/>
      <c r="F29" s="17"/>
      <c r="G29" s="17"/>
      <c r="H29" s="16"/>
      <c r="I29" s="16"/>
      <c r="J29" s="16"/>
      <c r="K29" s="86"/>
      <c r="L29" s="86"/>
      <c r="M29" s="16"/>
      <c r="N29" s="86"/>
      <c r="O29" s="16"/>
      <c r="P29" s="16"/>
      <c r="Q29" s="86"/>
      <c r="R29" s="87"/>
      <c r="S29" s="88"/>
      <c r="T29" s="20"/>
    </row>
    <row r="30" spans="1:20" s="6" customFormat="1" ht="19.5" thickBot="1" x14ac:dyDescent="0.35">
      <c r="A30" s="12"/>
      <c r="B30" s="89"/>
      <c r="C30" s="89"/>
      <c r="D30" s="90" t="s">
        <v>55</v>
      </c>
      <c r="E30" s="91">
        <v>99527100000</v>
      </c>
      <c r="F30" s="92">
        <v>0</v>
      </c>
      <c r="G30" s="92">
        <v>0</v>
      </c>
      <c r="H30" s="91">
        <v>99527100000</v>
      </c>
      <c r="I30" s="91">
        <v>0</v>
      </c>
      <c r="J30" s="91">
        <v>99527100000</v>
      </c>
      <c r="K30" s="93">
        <v>7618376593.7799997</v>
      </c>
      <c r="L30" s="94">
        <v>7.6545750793301517E-2</v>
      </c>
      <c r="M30" s="91">
        <v>51695286263.979996</v>
      </c>
      <c r="N30" s="94">
        <v>0.51940914850307096</v>
      </c>
      <c r="O30" s="91">
        <v>47831813736.020004</v>
      </c>
      <c r="P30" s="91">
        <v>13463356337.84</v>
      </c>
      <c r="Q30" s="94">
        <v>0.13527327067542408</v>
      </c>
      <c r="R30" s="91">
        <v>13463356337.84</v>
      </c>
      <c r="S30" s="94">
        <v>0.13527327067542408</v>
      </c>
      <c r="T30" s="11"/>
    </row>
    <row r="31" spans="1:20" ht="13.5" thickBot="1" x14ac:dyDescent="0.25">
      <c r="A31" s="95"/>
      <c r="B31" s="96"/>
      <c r="C31" s="96"/>
      <c r="D31" s="96"/>
      <c r="E31" s="96"/>
      <c r="F31" s="96"/>
      <c r="G31" s="97"/>
      <c r="H31" s="96"/>
      <c r="I31" s="96"/>
      <c r="J31" s="96"/>
      <c r="K31" s="96"/>
      <c r="L31" s="96"/>
      <c r="M31" s="96"/>
      <c r="N31" s="96"/>
      <c r="O31" s="96"/>
      <c r="P31" s="96"/>
      <c r="Q31" s="98"/>
      <c r="R31" s="99"/>
      <c r="S31" s="100"/>
      <c r="T31" s="101"/>
    </row>
    <row r="33" spans="4:19" ht="15.75" x14ac:dyDescent="0.25">
      <c r="D33" s="102" t="s">
        <v>56</v>
      </c>
      <c r="M33" s="104"/>
      <c r="O33" s="105">
        <f>+O30+M30-J30</f>
        <v>0</v>
      </c>
      <c r="P33" s="105"/>
      <c r="Q33" s="106"/>
      <c r="R33" s="107"/>
      <c r="S33" s="108"/>
    </row>
    <row r="34" spans="4:19" x14ac:dyDescent="0.2">
      <c r="O34" s="105"/>
      <c r="P34" s="105"/>
      <c r="Q34" s="106"/>
      <c r="R34" s="107"/>
      <c r="S34" s="108"/>
    </row>
  </sheetData>
  <sheetProtection algorithmName="SHA-512" hashValue="4EyVxA64Ay/rUQjVhY8q2jwfpBeKCn+OdUfuahpVbrmL7yubQ/mCOqSpuG/zwj8CRcu3fqsJEPcfJEm6UYkj/g==" saltValue="y7+2oyfInH/Igk9wPbxY+g==" spinCount="100000" sheet="1" objects="1" scenarios="1"/>
  <mergeCells count="9">
    <mergeCell ref="B13:D13"/>
    <mergeCell ref="B16:D16"/>
    <mergeCell ref="B19:D19"/>
    <mergeCell ref="A1:T1"/>
    <mergeCell ref="A2:T2"/>
    <mergeCell ref="E3:O3"/>
    <mergeCell ref="Q3:R3"/>
    <mergeCell ref="B5:D5"/>
    <mergeCell ref="B9:D9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03 EJECUCION MAR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2021-04-09T17:05:46Z</dcterms:created>
  <dcterms:modified xsi:type="dcterms:W3CDTF">2021-07-01T02:06:59Z</dcterms:modified>
</cp:coreProperties>
</file>