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y.saenz.UACT\Desktop\PROCESO COMUNICACIONES 2018\"/>
    </mc:Choice>
  </mc:AlternateContent>
  <xr:revisionPtr revIDLastSave="0" documentId="10_ncr:100000_{A152766D-6355-4C5F-984B-CE35A9C4281D}" xr6:coauthVersionLast="31" xr6:coauthVersionMax="31" xr10:uidLastSave="{00000000-0000-0000-0000-000000000000}"/>
  <bookViews>
    <workbookView xWindow="0" yWindow="0" windowWidth="11940" windowHeight="5940" xr2:uid="{00000000-000D-0000-FFFF-FFFF00000000}"/>
  </bookViews>
  <sheets>
    <sheet name="Plan_Accion_Comunicaciones" sheetId="1" r:id="rId1"/>
    <sheet name="Listas" sheetId="2" state="hidden" r:id="rId2"/>
  </sheets>
  <definedNames>
    <definedName name="_xlnm._FilterDatabase" localSheetId="0" hidden="1">Plan_Accion_Comunicaciones!$A$9:$AS$25</definedName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17" i="1"/>
  <c r="AB18" i="1"/>
  <c r="AB19" i="1"/>
  <c r="AB20" i="1"/>
  <c r="AB21" i="1"/>
  <c r="AB23" i="1"/>
  <c r="AB24" i="1"/>
  <c r="AB25" i="1"/>
  <c r="AQ17" i="1" l="1"/>
  <c r="AQ16" i="1"/>
  <c r="AQ23" i="1"/>
  <c r="AQ21" i="1" l="1"/>
  <c r="AQ20" i="1" l="1"/>
  <c r="AQ19" i="1"/>
  <c r="AQ18" i="1"/>
  <c r="AQ15" i="1"/>
  <c r="AQ14" i="1"/>
  <c r="AQ13" i="1"/>
  <c r="AQ12" i="1"/>
  <c r="AQ11" i="1"/>
  <c r="AQ10" i="1"/>
  <c r="AB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Martha Catalina Gomez Gonzalez</author>
    <author>Clara Leonor Tellez Navarro</author>
    <author>Jenny Hasbleidy Saenz Bonilla</author>
  </authors>
  <commentList>
    <comment ref="Q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6 de marzo desayuno Montería</t>
        </r>
      </text>
    </comment>
    <comment ref="O1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Preproducción para trabajo de periodistas de El Espectador - Agenda de trabajo</t>
        </r>
      </text>
    </comment>
    <comment ref="P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Colombia 20 - 20 El Espectador</t>
        </r>
      </text>
    </comment>
    <comment ref="O13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15 de Enero</t>
        </r>
        <r>
          <rPr>
            <sz val="9"/>
            <color indexed="81"/>
            <rFont val="Tahoma"/>
            <family val="2"/>
          </rPr>
          <t xml:space="preserve">
Redacción ABC 5051
Redacción ABC PIC</t>
        </r>
      </text>
    </comment>
    <comment ref="P1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Noticia sobre concertación de ruta PDET étnica con comunidades afro del 
Pacífico Medio
2. Boletin externo sobre Pacífico Medio</t>
        </r>
      </text>
    </comment>
    <comment ref="P1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Trinos sobre concertación con comunidades afro en Pacífico Medio</t>
        </r>
      </text>
    </comment>
    <comment ref="O18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14 de enero
Redacción y locución de cuña sobre preasamblea en San Onofre </t>
        </r>
      </text>
    </comment>
    <comment ref="P19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Preproducción, producción y posproducción de 1 video sobre Buenaventura
2.</t>
        </r>
        <r>
          <rPr>
            <b/>
            <sz val="9"/>
            <color indexed="81"/>
            <rFont val="Tahoma"/>
            <family val="2"/>
          </rPr>
          <t>(18 -22) de febrero</t>
        </r>
        <r>
          <rPr>
            <sz val="9"/>
            <color indexed="81"/>
            <rFont val="Tahoma"/>
            <family val="2"/>
          </rPr>
          <t xml:space="preserve"> Preproducción y producción para videos en Fonseca, La Paz y Manaure (Perijá)
3. </t>
        </r>
        <r>
          <rPr>
            <b/>
            <sz val="9"/>
            <color indexed="81"/>
            <rFont val="Tahoma"/>
            <family val="2"/>
          </rPr>
          <t xml:space="preserve">26 febrero - 2 marzo 
</t>
        </r>
        <r>
          <rPr>
            <sz val="9"/>
            <color indexed="81"/>
            <rFont val="Tahoma"/>
            <family val="2"/>
          </rPr>
          <t xml:space="preserve">Preproducción y producción para videos en El Tambo, Morales y Caldono
</t>
        </r>
      </text>
    </comment>
    <comment ref="P24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Rostros Ocultos: historia de Viviana Obando Gerente PDET Pacífico Medio
2. Estrategia 8M</t>
        </r>
      </text>
    </comment>
    <comment ref="Q25" authorId="2" shapeId="0" xr:uid="{00000000-0006-0000-0000-00000A000000}">
      <text>
        <r>
          <rPr>
            <b/>
            <sz val="9"/>
            <color indexed="81"/>
            <rFont val="Tahoma"/>
            <family val="2"/>
          </rPr>
          <t>Jenny Hasbleidy Saenz Bonilla:</t>
        </r>
        <r>
          <rPr>
            <sz val="9"/>
            <color indexed="81"/>
            <rFont val="Tahoma"/>
            <family val="2"/>
          </rPr>
          <t xml:space="preserve">
Se genero 16 reportes, en semana santa no se envío monitoreo
</t>
        </r>
      </text>
    </comment>
  </commentList>
</comments>
</file>

<file path=xl/sharedStrings.xml><?xml version="1.0" encoding="utf-8"?>
<sst xmlns="http://schemas.openxmlformats.org/spreadsheetml/2006/main" count="176" uniqueCount="128">
  <si>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</si>
  <si>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</si>
  <si>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</si>
  <si>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</si>
  <si>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</si>
  <si>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</si>
  <si>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</si>
  <si>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</si>
  <si>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</si>
  <si>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</si>
  <si>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</si>
  <si>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</si>
  <si>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</si>
  <si>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</si>
  <si>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</si>
  <si>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</si>
  <si>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</si>
  <si>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</si>
  <si>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</si>
  <si>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</si>
  <si>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</si>
  <si>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</si>
  <si>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</si>
  <si>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</si>
  <si>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</si>
  <si>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</si>
  <si>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</si>
  <si>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</si>
  <si>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</si>
  <si>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</si>
  <si>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</si>
  <si>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</si>
  <si>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</si>
  <si>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</si>
  <si>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</si>
  <si>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</si>
  <si>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</si>
  <si>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</si>
  <si>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</si>
  <si>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</si>
  <si>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</si>
  <si>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</si>
  <si>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</si>
  <si>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</si>
  <si>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</si>
  <si>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</si>
  <si>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</si>
  <si>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</si>
  <si>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</si>
  <si>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</si>
  <si>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</si>
  <si>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</si>
  <si>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</si>
  <si>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</si>
  <si>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</si>
  <si>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</si>
  <si>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</si>
  <si>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</si>
  <si>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</si>
  <si>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</si>
  <si>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</si>
  <si>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</si>
  <si>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</si>
  <si>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</si>
  <si>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</si>
  <si>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</si>
  <si>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</si>
  <si>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</si>
  <si>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</si>
  <si>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</si>
  <si>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</si>
  <si>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</si>
  <si>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</si>
  <si>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</si>
  <si>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</si>
  <si>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</si>
  <si>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</si>
  <si>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Protocolo de comunicaciones con líneas de mensajes y tips para manejo de medios.</t>
  </si>
  <si>
    <t>Visitas de periodistas de los principales medios de comunicación internacionales, nacionales y regionales a los territorios.</t>
  </si>
  <si>
    <t>Producción de videos</t>
  </si>
  <si>
    <t>Plan de medios y estrategia digital</t>
  </si>
  <si>
    <t>Producción de piezas de comunicación</t>
  </si>
  <si>
    <t>Por demanda</t>
  </si>
  <si>
    <t>Producción de piezas de radiales</t>
  </si>
  <si>
    <t>Diseño de piezas para impresos y material POP</t>
  </si>
  <si>
    <t>Redacción  de contenidos y envío a medios de comunicación, JAC, organizaciones,  sector público, cooperación internacional, entes territoriales, entes control, y demás audiencias.</t>
  </si>
  <si>
    <t>Seguimiento a la pauta digital para el reconocimiento de marca, el tráfico de medios propios, branding, video, social media; tráfico al sitio web a través de redes y aumento de seguidores.</t>
  </si>
  <si>
    <t xml:space="preserve">Seguimiento al plan de medios para apoyo a convocatoria y difusión de mensajes con alcance nacional y en los 170 municipios de intervención (radio, tv y prensa).  </t>
  </si>
  <si>
    <t>Proyecto comunicación para el desarrollo</t>
  </si>
  <si>
    <t>Seguimiento a la implementación del proyecto para el fortalecimiento de medios comunitarios y creación de la Red de Reporteros en Arauca, Norte de Santander y Putumayo</t>
  </si>
  <si>
    <t xml:space="preserve">Elaboración y envío de monitoreo de medios </t>
  </si>
  <si>
    <t>Elaboración, diseño y envío de contenidos informativos y pedagógicos a servidores de la Entidad</t>
  </si>
  <si>
    <t>Comunicación organizacional</t>
  </si>
  <si>
    <t>Actualización página web</t>
  </si>
  <si>
    <t>Publicación de contenidos en medios propios</t>
  </si>
  <si>
    <t xml:space="preserve">Boletín digital </t>
  </si>
  <si>
    <t>Correo y archivo digital</t>
  </si>
  <si>
    <t>Listados de asistencia y registro fotográfico</t>
  </si>
  <si>
    <t>Notas publicadas</t>
  </si>
  <si>
    <t>Archivos digitales</t>
  </si>
  <si>
    <t>Informe estadísticas</t>
  </si>
  <si>
    <t>Informe emisiones</t>
  </si>
  <si>
    <t>Página web</t>
  </si>
  <si>
    <t>Elaboración y publicación de contenidos en redes sociales</t>
  </si>
  <si>
    <t>Publicaciones en redes sociales, informes estadísticas</t>
  </si>
  <si>
    <t>Archivos digitales, canal youtube</t>
  </si>
  <si>
    <t>Archivo digital y correo</t>
  </si>
  <si>
    <t>Informes, registro fotográfico, correos</t>
  </si>
  <si>
    <t>Correos enviados, archivos digitales</t>
  </si>
  <si>
    <t>Correos enviados archivos digitales</t>
  </si>
  <si>
    <t>Coordinación encuentros regionales con periodistas (gerentes y coordinadores)</t>
  </si>
  <si>
    <t>1.445.974 personas alcanzadas 
27.243 inetracciones</t>
  </si>
  <si>
    <t>Tuits: 261
Post FB: 39
Post IG: 66</t>
  </si>
  <si>
    <t>Divulgación con medios de comunicación y free press</t>
  </si>
  <si>
    <t>316.076 personas alcanzadas 
8.919 interacciones</t>
  </si>
  <si>
    <t>361.643 personas alcanzadas 
7.325 inetracciones</t>
  </si>
  <si>
    <t>Tuits: 231
Post FB: 46
Post IG: 46</t>
  </si>
  <si>
    <t>Tuits: 256
Post FB: 56
Post IG: 47</t>
  </si>
  <si>
    <t xml:space="preserve">606.585 personas alcanzadas 
9.233 interacciones
</t>
  </si>
  <si>
    <t>Tuits: 219
Post FB: 51
Post IG: 32</t>
  </si>
  <si>
    <t xml:space="preserve">374.820 personas alcanzadas 
9.605 interacciones
</t>
  </si>
  <si>
    <t xml:space="preserve">411.579 personas alcanzadas 
10.245 interacciones
</t>
  </si>
  <si>
    <t xml:space="preserve">381.009 personas alcanzadas 
5.722 interacciones
</t>
  </si>
  <si>
    <t>Tuits: 319
Post FB: 64
Post IG: 39</t>
  </si>
  <si>
    <t>Tuits: 240
Post FB: 64
Post IG: 38</t>
  </si>
  <si>
    <t>Tuits: 253
Post FB: 36
Post IG: 322</t>
  </si>
  <si>
    <t>El contrato inicio el 13 de agosto del 2018 y hasta el 31 de diciembre de 2018; dado que el 7 de agosto se posesiono el nuevo Gobierno y aún no se ha recibido los nuevos lineamientos, el contrato aún no se ha ejecutado. El valor del contrato es de $ 989.955.744</t>
  </si>
  <si>
    <t>Seguimiento a la implementación del contrato   No. 886-18 celebrado entre el consorcio FCP y Rafael Poveda Television. que apoya la ejecucion de acciones estrategicas internas y externas contenida en el plan de accion de comunicaciones.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</si>
</sst>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1" fillId="14" borderId="0" applyNumberFormat="0" applyBorder="0" applyAlignment="0" applyProtection="0"/>
  </cellStyleXfs>
  <cellXfs count="139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6" xfId="0" applyNumberFormat="1" applyFont="1" applyBorder="1" applyAlignment="1" applyProtection="1">
      <alignment vertical="center" wrapText="1"/>
      <protection locked="0"/>
    </xf>
    <xf numFmtId="165" fontId="4" fillId="0" borderId="17" xfId="0" applyNumberFormat="1" applyFont="1" applyBorder="1" applyAlignment="1" applyProtection="1">
      <alignment vertical="center" wrapText="1"/>
      <protection locked="0"/>
    </xf>
    <xf numFmtId="165" fontId="4" fillId="0" borderId="18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5" fontId="4" fillId="0" borderId="19" xfId="0" applyNumberFormat="1" applyFont="1" applyBorder="1" applyAlignment="1" applyProtection="1">
      <alignment vertical="center" wrapText="1"/>
      <protection locked="0"/>
    </xf>
    <xf numFmtId="165" fontId="4" fillId="0" borderId="19" xfId="0" applyNumberFormat="1" applyFont="1" applyBorder="1" applyAlignment="1" applyProtection="1">
      <alignment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5" fillId="12" borderId="22" xfId="0" applyFont="1" applyFill="1" applyBorder="1" applyAlignment="1" applyProtection="1">
      <alignment horizontal="center" vertical="center" wrapText="1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5" fillId="10" borderId="26" xfId="0" applyFont="1" applyFill="1" applyBorder="1" applyAlignment="1" applyProtection="1">
      <alignment horizontal="center" vertical="center" wrapText="1"/>
    </xf>
    <xf numFmtId="0" fontId="5" fillId="10" borderId="27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5" fillId="12" borderId="28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10" xfId="0" applyFont="1" applyFill="1" applyBorder="1" applyAlignment="1" applyProtection="1">
      <alignment horizontal="center" vertical="center" wrapText="1"/>
      <protection locked="0"/>
    </xf>
    <xf numFmtId="0" fontId="4" fillId="9" borderId="15" xfId="0" applyFont="1" applyFill="1" applyBorder="1" applyAlignment="1" applyProtection="1">
      <alignment horizontal="center" vertical="center" wrapText="1"/>
      <protection locked="0"/>
    </xf>
    <xf numFmtId="0" fontId="5" fillId="12" borderId="23" xfId="0" applyFont="1" applyFill="1" applyBorder="1" applyAlignment="1" applyProtection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14" fontId="4" fillId="8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17" fillId="13" borderId="1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" xfId="0" applyNumberFormat="1" applyFont="1" applyBorder="1" applyAlignment="1" applyProtection="1">
      <alignment vertical="center" wrapText="1"/>
      <protection locked="0"/>
    </xf>
    <xf numFmtId="0" fontId="4" fillId="0" borderId="1" xfId="0" applyNumberFormat="1" applyFont="1" applyBorder="1" applyAlignment="1" applyProtection="1">
      <alignment vertical="center" wrapText="1"/>
    </xf>
    <xf numFmtId="0" fontId="4" fillId="0" borderId="17" xfId="0" applyNumberFormat="1" applyFont="1" applyBorder="1" applyAlignment="1" applyProtection="1">
      <alignment vertical="center" wrapText="1"/>
    </xf>
    <xf numFmtId="0" fontId="7" fillId="4" borderId="10" xfId="0" applyFont="1" applyFill="1" applyBorder="1" applyAlignment="1" applyProtection="1">
      <alignment horizontal="center" vertical="center" wrapText="1"/>
    </xf>
    <xf numFmtId="0" fontId="4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9" fontId="4" fillId="0" borderId="18" xfId="0" applyNumberFormat="1" applyFont="1" applyBorder="1" applyAlignment="1" applyProtection="1">
      <alignment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4" fillId="15" borderId="1" xfId="0" applyFont="1" applyFill="1" applyBorder="1" applyAlignment="1" applyProtection="1">
      <alignment horizontal="center" vertical="center" wrapText="1"/>
    </xf>
    <xf numFmtId="14" fontId="4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15" borderId="1" xfId="0" applyFont="1" applyFill="1" applyBorder="1" applyAlignment="1" applyProtection="1">
      <alignment horizontal="center" vertical="center" wrapText="1"/>
      <protection locked="0"/>
    </xf>
    <xf numFmtId="0" fontId="4" fillId="15" borderId="2" xfId="0" applyFont="1" applyFill="1" applyBorder="1" applyAlignment="1" applyProtection="1">
      <alignment horizontal="center" vertical="center" wrapText="1"/>
      <protection locked="0"/>
    </xf>
    <xf numFmtId="0" fontId="4" fillId="15" borderId="20" xfId="0" applyFont="1" applyFill="1" applyBorder="1" applyAlignment="1" applyProtection="1">
      <alignment horizontal="center" vertical="center" wrapText="1"/>
      <protection locked="0"/>
    </xf>
    <xf numFmtId="0" fontId="4" fillId="15" borderId="21" xfId="0" applyFont="1" applyFill="1" applyBorder="1" applyAlignment="1" applyProtection="1">
      <alignment horizontal="center" vertical="center" wrapText="1"/>
      <protection locked="0"/>
    </xf>
    <xf numFmtId="0" fontId="22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2" applyNumberFormat="1" applyFont="1" applyFill="1" applyBorder="1" applyAlignment="1" applyProtection="1">
      <alignment vertical="center" wrapText="1"/>
      <protection locked="0"/>
    </xf>
    <xf numFmtId="0" fontId="22" fillId="0" borderId="2" xfId="2" applyNumberFormat="1" applyFont="1" applyFill="1" applyBorder="1" applyAlignment="1" applyProtection="1">
      <alignment vertical="center" wrapText="1"/>
      <protection locked="0"/>
    </xf>
    <xf numFmtId="0" fontId="18" fillId="15" borderId="1" xfId="0" applyFont="1" applyFill="1" applyBorder="1" applyAlignment="1">
      <alignment horizontal="left" vertical="center" wrapText="1"/>
    </xf>
    <xf numFmtId="0" fontId="18" fillId="9" borderId="14" xfId="0" applyFont="1" applyFill="1" applyBorder="1" applyAlignment="1">
      <alignment vertical="center" wrapText="1"/>
    </xf>
    <xf numFmtId="0" fontId="18" fillId="9" borderId="1" xfId="0" applyFont="1" applyFill="1" applyBorder="1" applyAlignment="1">
      <alignment vertical="center" wrapText="1"/>
    </xf>
    <xf numFmtId="0" fontId="18" fillId="9" borderId="9" xfId="0" applyFont="1" applyFill="1" applyBorder="1" applyAlignment="1">
      <alignment vertical="center" wrapText="1"/>
    </xf>
    <xf numFmtId="0" fontId="4" fillId="0" borderId="31" xfId="0" applyFont="1" applyFill="1" applyBorder="1" applyAlignment="1" applyProtection="1">
      <alignment horizontal="center" vertical="center" wrapText="1"/>
      <protection locked="0"/>
    </xf>
    <xf numFmtId="0" fontId="4" fillId="0" borderId="32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15" fillId="0" borderId="31" xfId="0" applyFont="1" applyFill="1" applyBorder="1" applyAlignment="1" applyProtection="1">
      <alignment horizontal="center" vertical="center" wrapText="1"/>
    </xf>
    <xf numFmtId="0" fontId="15" fillId="0" borderId="32" xfId="0" applyFont="1" applyFill="1" applyBorder="1" applyAlignment="1" applyProtection="1">
      <alignment horizontal="center" vertical="center" wrapText="1"/>
    </xf>
    <xf numFmtId="0" fontId="15" fillId="0" borderId="17" xfId="0" applyFont="1" applyFill="1" applyBorder="1" applyAlignment="1" applyProtection="1">
      <alignment horizontal="center" vertical="center" wrapText="1"/>
    </xf>
    <xf numFmtId="0" fontId="15" fillId="0" borderId="31" xfId="0" applyFont="1" applyBorder="1" applyAlignment="1" applyProtection="1">
      <alignment horizontal="center" vertical="center" wrapText="1"/>
    </xf>
    <xf numFmtId="0" fontId="15" fillId="0" borderId="32" xfId="0" applyFont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2" borderId="25" xfId="0" applyFont="1" applyFill="1" applyBorder="1" applyAlignment="1" applyProtection="1">
      <alignment horizontal="center" vertical="center" wrapText="1"/>
    </xf>
    <xf numFmtId="0" fontId="5" fillId="12" borderId="24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164" fontId="18" fillId="15" borderId="1" xfId="1" applyFont="1" applyFill="1" applyBorder="1" applyAlignment="1">
      <alignment horizontal="left" vertical="center" wrapText="1"/>
    </xf>
  </cellXfs>
  <cellStyles count="3">
    <cellStyle name="Incorrecto" xfId="2" builtinId="27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17"/>
  <sheetViews>
    <sheetView showGridLines="0" tabSelected="1" topLeftCell="A15" zoomScale="60" zoomScaleNormal="60" workbookViewId="0">
      <selection activeCell="I19" sqref="I19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4" customWidth="1"/>
    <col min="4" max="4" width="22.7109375" style="14" customWidth="1"/>
    <col min="5" max="5" width="10.42578125" style="14" customWidth="1"/>
    <col min="6" max="6" width="7.85546875" style="1" customWidth="1"/>
    <col min="7" max="7" width="29.28515625" style="1" customWidth="1"/>
    <col min="8" max="8" width="13.28515625" style="1" customWidth="1"/>
    <col min="9" max="9" width="13.5703125" style="1" customWidth="1"/>
    <col min="10" max="10" width="21.85546875" style="1" customWidth="1"/>
    <col min="11" max="12" width="25.5703125" style="1" customWidth="1"/>
    <col min="13" max="13" width="21.42578125" style="1" customWidth="1"/>
    <col min="14" max="14" width="22.5703125" style="1" customWidth="1"/>
    <col min="15" max="16" width="17.7109375" style="60" customWidth="1"/>
    <col min="17" max="17" width="18" style="60" customWidth="1"/>
    <col min="18" max="27" width="17.7109375" style="1" customWidth="1"/>
    <col min="28" max="28" width="15.42578125" style="1" customWidth="1"/>
    <col min="29" max="29" width="15.5703125" style="1" customWidth="1"/>
    <col min="30" max="41" width="21.85546875" style="1" customWidth="1"/>
    <col min="42" max="42" width="13" style="1" bestFit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6.25" customHeight="1" x14ac:dyDescent="0.25">
      <c r="A1" s="105"/>
      <c r="B1" s="105"/>
      <c r="C1" s="105"/>
      <c r="D1" s="106" t="s">
        <v>0</v>
      </c>
      <c r="E1" s="106"/>
      <c r="F1" s="106"/>
      <c r="G1" s="106"/>
      <c r="H1" s="106"/>
      <c r="I1" s="106"/>
      <c r="J1" s="106"/>
      <c r="K1" s="106"/>
      <c r="L1" s="106"/>
      <c r="M1" s="106"/>
    </row>
    <row r="2" spans="1:45" ht="26.25" customHeight="1" x14ac:dyDescent="0.25">
      <c r="A2" s="105"/>
      <c r="B2" s="105"/>
      <c r="C2" s="105"/>
      <c r="D2" s="106" t="s">
        <v>1</v>
      </c>
      <c r="E2" s="106"/>
      <c r="F2" s="106"/>
      <c r="G2" s="106"/>
      <c r="H2" s="106"/>
      <c r="I2" s="106"/>
      <c r="J2" s="106"/>
      <c r="K2" s="106"/>
      <c r="L2" s="106"/>
      <c r="M2" s="106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107" t="s">
        <v>2</v>
      </c>
      <c r="D5" s="107"/>
      <c r="E5" s="107"/>
      <c r="F5" s="107"/>
      <c r="G5" s="108" t="s">
        <v>42</v>
      </c>
      <c r="H5" s="109"/>
      <c r="I5" s="109"/>
      <c r="J5" s="109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124" t="s">
        <v>4</v>
      </c>
      <c r="D7" s="125"/>
      <c r="E7" s="126"/>
      <c r="F7" s="127" t="s">
        <v>71</v>
      </c>
      <c r="G7" s="127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118" t="s">
        <v>5</v>
      </c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20"/>
      <c r="AD8" s="118" t="s">
        <v>6</v>
      </c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21"/>
    </row>
    <row r="9" spans="1:45" ht="62.25" customHeight="1" thickBot="1" x14ac:dyDescent="0.3">
      <c r="A9" s="37" t="s">
        <v>7</v>
      </c>
      <c r="B9" s="38" t="s">
        <v>8</v>
      </c>
      <c r="C9" s="38" t="s">
        <v>9</v>
      </c>
      <c r="D9" s="39" t="s">
        <v>10</v>
      </c>
      <c r="E9" s="40" t="s">
        <v>11</v>
      </c>
      <c r="F9" s="122" t="s">
        <v>12</v>
      </c>
      <c r="G9" s="123"/>
      <c r="H9" s="35" t="s">
        <v>13</v>
      </c>
      <c r="I9" s="35" t="s">
        <v>14</v>
      </c>
      <c r="J9" s="35" t="s">
        <v>15</v>
      </c>
      <c r="K9" s="35" t="s">
        <v>16</v>
      </c>
      <c r="L9" s="45" t="s">
        <v>17</v>
      </c>
      <c r="M9" s="46" t="s">
        <v>18</v>
      </c>
      <c r="N9" s="47" t="s">
        <v>72</v>
      </c>
      <c r="O9" s="78" t="s">
        <v>19</v>
      </c>
      <c r="P9" s="65" t="s">
        <v>20</v>
      </c>
      <c r="Q9" s="65" t="s">
        <v>21</v>
      </c>
      <c r="R9" s="65" t="s">
        <v>22</v>
      </c>
      <c r="S9" s="66" t="s">
        <v>23</v>
      </c>
      <c r="T9" s="66" t="s">
        <v>24</v>
      </c>
      <c r="U9" s="65" t="s">
        <v>25</v>
      </c>
      <c r="V9" s="66" t="s">
        <v>26</v>
      </c>
      <c r="W9" s="66" t="s">
        <v>27</v>
      </c>
      <c r="X9" s="66" t="s">
        <v>28</v>
      </c>
      <c r="Y9" s="65" t="s">
        <v>29</v>
      </c>
      <c r="Z9" s="66" t="s">
        <v>30</v>
      </c>
      <c r="AA9" s="73" t="s">
        <v>31</v>
      </c>
      <c r="AB9" s="67" t="s">
        <v>75</v>
      </c>
      <c r="AD9" s="7" t="s">
        <v>19</v>
      </c>
      <c r="AE9" s="8" t="s">
        <v>20</v>
      </c>
      <c r="AF9" s="8" t="s">
        <v>21</v>
      </c>
      <c r="AG9" s="8" t="s">
        <v>22</v>
      </c>
      <c r="AH9" s="9" t="s">
        <v>23</v>
      </c>
      <c r="AI9" s="9" t="s">
        <v>24</v>
      </c>
      <c r="AJ9" s="8" t="s">
        <v>25</v>
      </c>
      <c r="AK9" s="9" t="s">
        <v>26</v>
      </c>
      <c r="AL9" s="9" t="s">
        <v>27</v>
      </c>
      <c r="AM9" s="9" t="s">
        <v>28</v>
      </c>
      <c r="AN9" s="8" t="s">
        <v>29</v>
      </c>
      <c r="AO9" s="9" t="s">
        <v>30</v>
      </c>
      <c r="AP9" s="30" t="s">
        <v>31</v>
      </c>
      <c r="AQ9" s="10" t="s">
        <v>76</v>
      </c>
      <c r="AS9" s="11" t="s">
        <v>32</v>
      </c>
    </row>
    <row r="10" spans="1:45" ht="78" customHeight="1" x14ac:dyDescent="0.25">
      <c r="A10" s="110">
        <v>1</v>
      </c>
      <c r="B10" s="114" t="s">
        <v>60</v>
      </c>
      <c r="C10" s="116" t="s">
        <v>64</v>
      </c>
      <c r="D10" s="112" t="s">
        <v>113</v>
      </c>
      <c r="E10" s="112" t="s">
        <v>82</v>
      </c>
      <c r="F10" s="56">
        <v>1</v>
      </c>
      <c r="G10" s="93" t="s">
        <v>77</v>
      </c>
      <c r="H10" s="57">
        <v>43102</v>
      </c>
      <c r="I10" s="57">
        <v>43160</v>
      </c>
      <c r="J10" s="57"/>
      <c r="K10" s="36"/>
      <c r="L10" s="44" t="s">
        <v>96</v>
      </c>
      <c r="M10" s="128" t="s">
        <v>33</v>
      </c>
      <c r="N10" s="130" t="s">
        <v>36</v>
      </c>
      <c r="O10" s="74">
        <v>0</v>
      </c>
      <c r="P10" s="69">
        <v>1</v>
      </c>
      <c r="Q10" s="69">
        <v>0</v>
      </c>
      <c r="R10" s="75">
        <v>0</v>
      </c>
      <c r="S10" s="75">
        <v>0</v>
      </c>
      <c r="T10" s="76">
        <v>0</v>
      </c>
      <c r="U10" s="76">
        <v>0</v>
      </c>
      <c r="V10" s="76">
        <v>0</v>
      </c>
      <c r="W10" s="76">
        <v>0</v>
      </c>
      <c r="X10" s="76"/>
      <c r="Y10" s="76"/>
      <c r="Z10" s="76"/>
      <c r="AA10" s="77"/>
      <c r="AB10" s="72">
        <f>SUM(O10:Z10)</f>
        <v>1</v>
      </c>
      <c r="AD10" s="27"/>
      <c r="AE10" s="28"/>
      <c r="AF10" s="28"/>
      <c r="AG10" s="28"/>
      <c r="AH10" s="28"/>
      <c r="AI10" s="29"/>
      <c r="AJ10" s="29"/>
      <c r="AK10" s="29"/>
      <c r="AL10" s="29"/>
      <c r="AM10" s="29"/>
      <c r="AN10" s="29"/>
      <c r="AO10" s="29"/>
      <c r="AP10" s="31"/>
      <c r="AQ10" s="32">
        <f>SUM(AD10:AO10)</f>
        <v>0</v>
      </c>
      <c r="AS10" s="13"/>
    </row>
    <row r="11" spans="1:45" ht="63.75" customHeight="1" x14ac:dyDescent="0.25">
      <c r="A11" s="111"/>
      <c r="B11" s="115"/>
      <c r="C11" s="117"/>
      <c r="D11" s="113"/>
      <c r="E11" s="113"/>
      <c r="F11" s="48">
        <v>2</v>
      </c>
      <c r="G11" s="94" t="s">
        <v>110</v>
      </c>
      <c r="H11" s="50">
        <v>43160</v>
      </c>
      <c r="I11" s="50">
        <v>43343</v>
      </c>
      <c r="J11" s="50"/>
      <c r="K11" s="21"/>
      <c r="L11" s="41" t="s">
        <v>97</v>
      </c>
      <c r="M11" s="129"/>
      <c r="N11" s="131"/>
      <c r="O11" s="42">
        <v>0</v>
      </c>
      <c r="P11" s="61">
        <v>0</v>
      </c>
      <c r="Q11" s="62">
        <v>1</v>
      </c>
      <c r="R11" s="24">
        <v>1</v>
      </c>
      <c r="S11" s="24">
        <v>0</v>
      </c>
      <c r="T11" s="25">
        <v>5</v>
      </c>
      <c r="U11" s="25">
        <v>0</v>
      </c>
      <c r="V11" s="25">
        <v>0</v>
      </c>
      <c r="W11" s="25">
        <v>0</v>
      </c>
      <c r="X11" s="25"/>
      <c r="Y11" s="25"/>
      <c r="Z11" s="25"/>
      <c r="AA11" s="70"/>
      <c r="AB11" s="71">
        <f t="shared" ref="AB11:AB25" si="0">SUM(O11:Z11)</f>
        <v>7</v>
      </c>
      <c r="AD11" s="27"/>
      <c r="AE11" s="28"/>
      <c r="AF11" s="28"/>
      <c r="AG11" s="28"/>
      <c r="AH11" s="28"/>
      <c r="AI11" s="29"/>
      <c r="AJ11" s="29"/>
      <c r="AK11" s="29"/>
      <c r="AL11" s="29"/>
      <c r="AM11" s="29"/>
      <c r="AN11" s="29"/>
      <c r="AO11" s="29"/>
      <c r="AP11" s="31"/>
      <c r="AQ11" s="32">
        <f t="shared" ref="AQ11:AQ21" si="1">SUM(AD11:AO11)</f>
        <v>0</v>
      </c>
      <c r="AS11" s="13"/>
    </row>
    <row r="12" spans="1:45" ht="81.75" customHeight="1" x14ac:dyDescent="0.25">
      <c r="A12" s="111"/>
      <c r="B12" s="115"/>
      <c r="C12" s="117"/>
      <c r="D12" s="113"/>
      <c r="E12" s="113"/>
      <c r="F12" s="48">
        <v>3</v>
      </c>
      <c r="G12" s="94" t="s">
        <v>78</v>
      </c>
      <c r="H12" s="50">
        <v>43102</v>
      </c>
      <c r="I12" s="50">
        <v>43343</v>
      </c>
      <c r="J12" s="50"/>
      <c r="K12" s="21"/>
      <c r="L12" s="41" t="s">
        <v>98</v>
      </c>
      <c r="M12" s="129"/>
      <c r="N12" s="131"/>
      <c r="O12" s="42">
        <v>1</v>
      </c>
      <c r="P12" s="61">
        <v>1</v>
      </c>
      <c r="Q12" s="62">
        <v>0</v>
      </c>
      <c r="R12" s="24">
        <v>1</v>
      </c>
      <c r="S12" s="24">
        <v>0</v>
      </c>
      <c r="T12" s="25">
        <v>10</v>
      </c>
      <c r="U12" s="25">
        <v>0</v>
      </c>
      <c r="V12" s="25">
        <v>0</v>
      </c>
      <c r="W12" s="25">
        <v>0</v>
      </c>
      <c r="X12" s="25"/>
      <c r="Y12" s="25"/>
      <c r="Z12" s="25"/>
      <c r="AA12" s="70"/>
      <c r="AB12" s="71">
        <f t="shared" si="0"/>
        <v>13</v>
      </c>
      <c r="AD12" s="27"/>
      <c r="AE12" s="28"/>
      <c r="AF12" s="28"/>
      <c r="AG12" s="28"/>
      <c r="AH12" s="28"/>
      <c r="AI12" s="29"/>
      <c r="AJ12" s="29"/>
      <c r="AK12" s="29"/>
      <c r="AL12" s="29"/>
      <c r="AM12" s="29"/>
      <c r="AN12" s="29"/>
      <c r="AO12" s="29"/>
      <c r="AP12" s="31"/>
      <c r="AQ12" s="32">
        <f t="shared" si="1"/>
        <v>0</v>
      </c>
      <c r="AS12" s="13"/>
    </row>
    <row r="13" spans="1:45" ht="122.25" customHeight="1" x14ac:dyDescent="0.25">
      <c r="A13" s="111"/>
      <c r="B13" s="115"/>
      <c r="C13" s="117"/>
      <c r="D13" s="113"/>
      <c r="E13" s="113"/>
      <c r="F13" s="48">
        <v>4</v>
      </c>
      <c r="G13" s="94" t="s">
        <v>85</v>
      </c>
      <c r="H13" s="50">
        <v>43102</v>
      </c>
      <c r="I13" s="50">
        <v>43112</v>
      </c>
      <c r="J13" s="50"/>
      <c r="K13" s="21"/>
      <c r="L13" s="41" t="s">
        <v>99</v>
      </c>
      <c r="M13" s="129"/>
      <c r="N13" s="131"/>
      <c r="O13" s="42">
        <v>2</v>
      </c>
      <c r="P13" s="61">
        <v>2</v>
      </c>
      <c r="Q13" s="61">
        <v>5</v>
      </c>
      <c r="R13" s="24">
        <v>2</v>
      </c>
      <c r="S13" s="24">
        <v>6</v>
      </c>
      <c r="T13" s="25">
        <v>1</v>
      </c>
      <c r="U13" s="25">
        <v>21</v>
      </c>
      <c r="V13" s="25">
        <v>10</v>
      </c>
      <c r="W13" s="25">
        <v>14</v>
      </c>
      <c r="X13" s="25"/>
      <c r="Y13" s="26"/>
      <c r="Z13" s="26"/>
      <c r="AA13" s="70"/>
      <c r="AB13" s="71">
        <f t="shared" si="0"/>
        <v>63</v>
      </c>
      <c r="AD13" s="27"/>
      <c r="AE13" s="28"/>
      <c r="AF13" s="28"/>
      <c r="AG13" s="28"/>
      <c r="AH13" s="28"/>
      <c r="AI13" s="29"/>
      <c r="AJ13" s="29"/>
      <c r="AK13" s="29"/>
      <c r="AL13" s="29"/>
      <c r="AM13" s="29"/>
      <c r="AN13" s="29"/>
      <c r="AO13" s="29"/>
      <c r="AP13" s="31"/>
      <c r="AQ13" s="32">
        <f t="shared" si="1"/>
        <v>0</v>
      </c>
      <c r="AS13" s="13"/>
    </row>
    <row r="14" spans="1:45" ht="99" customHeight="1" x14ac:dyDescent="0.25">
      <c r="A14" s="111">
        <v>2</v>
      </c>
      <c r="B14" s="55" t="s">
        <v>55</v>
      </c>
      <c r="C14" s="117" t="s">
        <v>61</v>
      </c>
      <c r="D14" s="113" t="s">
        <v>80</v>
      </c>
      <c r="E14" s="113" t="s">
        <v>82</v>
      </c>
      <c r="F14" s="48">
        <v>1</v>
      </c>
      <c r="G14" s="94" t="s">
        <v>86</v>
      </c>
      <c r="H14" s="50">
        <v>43151</v>
      </c>
      <c r="I14" s="50">
        <v>43174</v>
      </c>
      <c r="J14" s="50"/>
      <c r="K14" s="21"/>
      <c r="L14" s="41" t="s">
        <v>100</v>
      </c>
      <c r="M14" s="129" t="s">
        <v>33</v>
      </c>
      <c r="N14" s="131" t="s">
        <v>36</v>
      </c>
      <c r="O14" s="42">
        <v>0</v>
      </c>
      <c r="P14" s="61">
        <v>0</v>
      </c>
      <c r="Q14" s="61" t="s">
        <v>111</v>
      </c>
      <c r="R14" s="64" t="s">
        <v>114</v>
      </c>
      <c r="S14" s="64" t="s">
        <v>115</v>
      </c>
      <c r="T14" s="25" t="s">
        <v>118</v>
      </c>
      <c r="U14" s="79" t="s">
        <v>120</v>
      </c>
      <c r="V14" s="79" t="s">
        <v>121</v>
      </c>
      <c r="W14" s="79" t="s">
        <v>122</v>
      </c>
      <c r="X14" s="25"/>
      <c r="Y14" s="26"/>
      <c r="Z14" s="26"/>
      <c r="AA14" s="70"/>
      <c r="AB14" s="71">
        <f t="shared" si="0"/>
        <v>0</v>
      </c>
      <c r="AD14" s="27"/>
      <c r="AE14" s="28"/>
      <c r="AF14" s="28"/>
      <c r="AG14" s="28"/>
      <c r="AH14" s="28"/>
      <c r="AI14" s="29"/>
      <c r="AJ14" s="29"/>
      <c r="AK14" s="29"/>
      <c r="AL14" s="29"/>
      <c r="AM14" s="29"/>
      <c r="AN14" s="29"/>
      <c r="AO14" s="29"/>
      <c r="AP14" s="31"/>
      <c r="AQ14" s="32">
        <f t="shared" si="1"/>
        <v>0</v>
      </c>
      <c r="AS14" s="13"/>
    </row>
    <row r="15" spans="1:45" ht="102.75" customHeight="1" x14ac:dyDescent="0.25">
      <c r="A15" s="111"/>
      <c r="B15" s="55"/>
      <c r="C15" s="117"/>
      <c r="D15" s="113"/>
      <c r="E15" s="113"/>
      <c r="F15" s="48">
        <v>2</v>
      </c>
      <c r="G15" s="94" t="s">
        <v>87</v>
      </c>
      <c r="H15" s="50">
        <v>43109</v>
      </c>
      <c r="I15" s="50">
        <v>43174</v>
      </c>
      <c r="J15" s="50"/>
      <c r="K15" s="21"/>
      <c r="L15" s="41" t="s">
        <v>101</v>
      </c>
      <c r="M15" s="129"/>
      <c r="N15" s="131"/>
      <c r="O15" s="42">
        <v>1</v>
      </c>
      <c r="P15" s="61">
        <v>1</v>
      </c>
      <c r="Q15" s="62">
        <v>1</v>
      </c>
      <c r="R15" s="24">
        <v>1</v>
      </c>
      <c r="S15" s="24">
        <v>1</v>
      </c>
      <c r="T15" s="25">
        <v>1</v>
      </c>
      <c r="U15" s="25">
        <v>1</v>
      </c>
      <c r="V15" s="25">
        <v>1</v>
      </c>
      <c r="W15" s="25">
        <v>1</v>
      </c>
      <c r="X15" s="25"/>
      <c r="Y15" s="26"/>
      <c r="Z15" s="26"/>
      <c r="AA15" s="70"/>
      <c r="AB15" s="71">
        <f t="shared" si="0"/>
        <v>9</v>
      </c>
      <c r="AD15" s="27"/>
      <c r="AE15" s="28"/>
      <c r="AF15" s="28"/>
      <c r="AG15" s="28"/>
      <c r="AH15" s="28"/>
      <c r="AI15" s="29"/>
      <c r="AJ15" s="29"/>
      <c r="AK15" s="29"/>
      <c r="AL15" s="29"/>
      <c r="AM15" s="29"/>
      <c r="AN15" s="29"/>
      <c r="AO15" s="29"/>
      <c r="AP15" s="31"/>
      <c r="AQ15" s="32">
        <f t="shared" si="1"/>
        <v>0</v>
      </c>
      <c r="AS15" s="13"/>
    </row>
    <row r="16" spans="1:45" ht="63.75" customHeight="1" x14ac:dyDescent="0.25">
      <c r="A16" s="111">
        <v>3</v>
      </c>
      <c r="B16" s="115" t="s">
        <v>60</v>
      </c>
      <c r="C16" s="117" t="s">
        <v>64</v>
      </c>
      <c r="D16" s="113" t="s">
        <v>94</v>
      </c>
      <c r="E16" s="113" t="s">
        <v>82</v>
      </c>
      <c r="F16" s="48">
        <v>1</v>
      </c>
      <c r="G16" s="94" t="s">
        <v>93</v>
      </c>
      <c r="H16" s="50">
        <v>43102</v>
      </c>
      <c r="I16" s="50">
        <v>43465</v>
      </c>
      <c r="J16" s="50"/>
      <c r="K16" s="21"/>
      <c r="L16" s="41" t="s">
        <v>102</v>
      </c>
      <c r="M16" s="129" t="s">
        <v>33</v>
      </c>
      <c r="N16" s="131" t="s">
        <v>36</v>
      </c>
      <c r="O16" s="42">
        <v>20</v>
      </c>
      <c r="P16" s="61">
        <v>20</v>
      </c>
      <c r="Q16" s="61">
        <v>25</v>
      </c>
      <c r="R16" s="24">
        <v>23</v>
      </c>
      <c r="S16" s="24">
        <v>20</v>
      </c>
      <c r="T16" s="25">
        <v>32</v>
      </c>
      <c r="U16" s="80">
        <v>28</v>
      </c>
      <c r="V16" s="80">
        <v>30</v>
      </c>
      <c r="W16" s="80">
        <v>20</v>
      </c>
      <c r="X16" s="25"/>
      <c r="Y16" s="25"/>
      <c r="Z16" s="26"/>
      <c r="AA16" s="70"/>
      <c r="AB16" s="71">
        <f t="shared" si="0"/>
        <v>218</v>
      </c>
      <c r="AD16" s="27"/>
      <c r="AE16" s="28"/>
      <c r="AF16" s="28"/>
      <c r="AG16" s="28"/>
      <c r="AH16" s="28"/>
      <c r="AI16" s="29"/>
      <c r="AJ16" s="29"/>
      <c r="AK16" s="29"/>
      <c r="AL16" s="29"/>
      <c r="AM16" s="29"/>
      <c r="AN16" s="29"/>
      <c r="AO16" s="29"/>
      <c r="AP16" s="31"/>
      <c r="AQ16" s="32">
        <f t="shared" ref="AQ16:AQ17" si="2">SUM(AD16:AO16)</f>
        <v>0</v>
      </c>
      <c r="AS16" s="13"/>
    </row>
    <row r="17" spans="1:45" ht="46.5" customHeight="1" x14ac:dyDescent="0.25">
      <c r="A17" s="111"/>
      <c r="B17" s="115"/>
      <c r="C17" s="117"/>
      <c r="D17" s="113"/>
      <c r="E17" s="113"/>
      <c r="F17" s="48">
        <v>2</v>
      </c>
      <c r="G17" s="94" t="s">
        <v>103</v>
      </c>
      <c r="H17" s="50">
        <v>43102</v>
      </c>
      <c r="I17" s="50">
        <v>43465</v>
      </c>
      <c r="J17" s="50"/>
      <c r="K17" s="21"/>
      <c r="L17" s="41" t="s">
        <v>104</v>
      </c>
      <c r="M17" s="129"/>
      <c r="N17" s="131"/>
      <c r="O17" s="42">
        <v>127</v>
      </c>
      <c r="P17" s="61">
        <v>297</v>
      </c>
      <c r="Q17" s="61" t="s">
        <v>112</v>
      </c>
      <c r="R17" s="68" t="s">
        <v>116</v>
      </c>
      <c r="S17" s="68" t="s">
        <v>117</v>
      </c>
      <c r="T17" s="25" t="s">
        <v>119</v>
      </c>
      <c r="U17" s="80" t="s">
        <v>123</v>
      </c>
      <c r="V17" s="80" t="s">
        <v>124</v>
      </c>
      <c r="W17" s="80" t="s">
        <v>125</v>
      </c>
      <c r="X17" s="25"/>
      <c r="Y17" s="25"/>
      <c r="Z17" s="26"/>
      <c r="AA17" s="70"/>
      <c r="AB17" s="71">
        <f t="shared" si="0"/>
        <v>424</v>
      </c>
      <c r="AD17" s="27"/>
      <c r="AE17" s="28"/>
      <c r="AF17" s="28"/>
      <c r="AG17" s="28"/>
      <c r="AH17" s="28"/>
      <c r="AI17" s="29"/>
      <c r="AJ17" s="29"/>
      <c r="AK17" s="29"/>
      <c r="AL17" s="29"/>
      <c r="AM17" s="29"/>
      <c r="AN17" s="29"/>
      <c r="AO17" s="29"/>
      <c r="AP17" s="31"/>
      <c r="AQ17" s="32">
        <f t="shared" si="2"/>
        <v>0</v>
      </c>
      <c r="AS17" s="13"/>
    </row>
    <row r="18" spans="1:45" ht="63.75" customHeight="1" x14ac:dyDescent="0.25">
      <c r="A18" s="111">
        <v>4</v>
      </c>
      <c r="B18" s="102" t="s">
        <v>60</v>
      </c>
      <c r="C18" s="99" t="s">
        <v>64</v>
      </c>
      <c r="D18" s="96" t="s">
        <v>81</v>
      </c>
      <c r="E18" s="96" t="s">
        <v>82</v>
      </c>
      <c r="F18" s="48">
        <v>1</v>
      </c>
      <c r="G18" s="94" t="s">
        <v>83</v>
      </c>
      <c r="H18" s="50">
        <v>43102</v>
      </c>
      <c r="I18" s="50">
        <v>43465</v>
      </c>
      <c r="J18" s="50"/>
      <c r="K18" s="21"/>
      <c r="L18" s="41" t="s">
        <v>99</v>
      </c>
      <c r="M18" s="129" t="s">
        <v>33</v>
      </c>
      <c r="N18" s="131" t="s">
        <v>36</v>
      </c>
      <c r="O18" s="42">
        <v>1</v>
      </c>
      <c r="P18" s="61">
        <v>0</v>
      </c>
      <c r="Q18" s="61">
        <v>12</v>
      </c>
      <c r="R18" s="24">
        <v>0</v>
      </c>
      <c r="S18" s="24">
        <v>0</v>
      </c>
      <c r="T18" s="25">
        <v>0</v>
      </c>
      <c r="U18" s="25">
        <v>0</v>
      </c>
      <c r="V18" s="25">
        <v>0</v>
      </c>
      <c r="W18" s="25">
        <v>0</v>
      </c>
      <c r="X18" s="25"/>
      <c r="Y18" s="25"/>
      <c r="Z18" s="26"/>
      <c r="AA18" s="70"/>
      <c r="AB18" s="71">
        <f t="shared" si="0"/>
        <v>13</v>
      </c>
      <c r="AD18" s="27"/>
      <c r="AE18" s="28"/>
      <c r="AF18" s="28"/>
      <c r="AG18" s="28"/>
      <c r="AH18" s="28"/>
      <c r="AI18" s="29"/>
      <c r="AJ18" s="29"/>
      <c r="AK18" s="29"/>
      <c r="AL18" s="29"/>
      <c r="AM18" s="29"/>
      <c r="AN18" s="29"/>
      <c r="AO18" s="29"/>
      <c r="AP18" s="31"/>
      <c r="AQ18" s="32">
        <f t="shared" si="1"/>
        <v>0</v>
      </c>
      <c r="AS18" s="13"/>
    </row>
    <row r="19" spans="1:45" ht="33.75" customHeight="1" x14ac:dyDescent="0.25">
      <c r="A19" s="111"/>
      <c r="B19" s="103"/>
      <c r="C19" s="100"/>
      <c r="D19" s="97"/>
      <c r="E19" s="97"/>
      <c r="F19" s="48">
        <v>2</v>
      </c>
      <c r="G19" s="94" t="s">
        <v>79</v>
      </c>
      <c r="H19" s="50">
        <v>43102</v>
      </c>
      <c r="I19" s="50">
        <v>43465</v>
      </c>
      <c r="J19" s="50"/>
      <c r="K19" s="21"/>
      <c r="L19" s="41" t="s">
        <v>105</v>
      </c>
      <c r="M19" s="129"/>
      <c r="N19" s="131"/>
      <c r="O19" s="42">
        <v>2</v>
      </c>
      <c r="P19" s="61">
        <v>4</v>
      </c>
      <c r="Q19" s="61">
        <v>13</v>
      </c>
      <c r="R19" s="24">
        <v>6</v>
      </c>
      <c r="S19" s="24">
        <v>11</v>
      </c>
      <c r="T19" s="25">
        <v>15</v>
      </c>
      <c r="U19" s="80">
        <v>7</v>
      </c>
      <c r="V19" s="80">
        <v>12</v>
      </c>
      <c r="W19" s="80">
        <v>12</v>
      </c>
      <c r="X19" s="25"/>
      <c r="Y19" s="25"/>
      <c r="Z19" s="26"/>
      <c r="AA19" s="70"/>
      <c r="AB19" s="71">
        <f t="shared" si="0"/>
        <v>82</v>
      </c>
      <c r="AD19" s="27"/>
      <c r="AE19" s="28"/>
      <c r="AF19" s="28"/>
      <c r="AG19" s="28"/>
      <c r="AH19" s="28"/>
      <c r="AI19" s="29"/>
      <c r="AJ19" s="29"/>
      <c r="AK19" s="29"/>
      <c r="AL19" s="29"/>
      <c r="AM19" s="29"/>
      <c r="AN19" s="29"/>
      <c r="AO19" s="29"/>
      <c r="AP19" s="31"/>
      <c r="AQ19" s="32">
        <f t="shared" si="1"/>
        <v>0</v>
      </c>
      <c r="AS19" s="13"/>
    </row>
    <row r="20" spans="1:45" ht="44.25" customHeight="1" x14ac:dyDescent="0.25">
      <c r="A20" s="111"/>
      <c r="B20" s="103"/>
      <c r="C20" s="100"/>
      <c r="D20" s="97"/>
      <c r="E20" s="97"/>
      <c r="F20" s="48">
        <v>3</v>
      </c>
      <c r="G20" s="94" t="s">
        <v>84</v>
      </c>
      <c r="H20" s="50">
        <v>43102</v>
      </c>
      <c r="I20" s="50">
        <v>43465</v>
      </c>
      <c r="J20" s="50"/>
      <c r="K20" s="21"/>
      <c r="L20" s="41" t="s">
        <v>99</v>
      </c>
      <c r="M20" s="129"/>
      <c r="N20" s="131"/>
      <c r="O20" s="42">
        <v>10</v>
      </c>
      <c r="P20" s="61">
        <v>12</v>
      </c>
      <c r="Q20" s="61">
        <v>10</v>
      </c>
      <c r="R20" s="24">
        <v>5</v>
      </c>
      <c r="S20" s="24">
        <v>6</v>
      </c>
      <c r="T20" s="25">
        <v>2</v>
      </c>
      <c r="U20" s="80">
        <v>4</v>
      </c>
      <c r="V20" s="80">
        <v>3</v>
      </c>
      <c r="W20" s="80">
        <v>8</v>
      </c>
      <c r="X20" s="25"/>
      <c r="Y20" s="25"/>
      <c r="Z20" s="26"/>
      <c r="AA20" s="70"/>
      <c r="AB20" s="71">
        <f t="shared" si="0"/>
        <v>60</v>
      </c>
      <c r="AD20" s="27"/>
      <c r="AE20" s="28"/>
      <c r="AF20" s="28"/>
      <c r="AG20" s="28"/>
      <c r="AH20" s="28"/>
      <c r="AI20" s="29"/>
      <c r="AJ20" s="29"/>
      <c r="AK20" s="29"/>
      <c r="AL20" s="29"/>
      <c r="AM20" s="29"/>
      <c r="AN20" s="29"/>
      <c r="AO20" s="29"/>
      <c r="AP20" s="31"/>
      <c r="AQ20" s="32">
        <f t="shared" si="1"/>
        <v>0</v>
      </c>
      <c r="AS20" s="13"/>
    </row>
    <row r="21" spans="1:45" ht="38.25" customHeight="1" x14ac:dyDescent="0.25">
      <c r="A21" s="111"/>
      <c r="B21" s="103"/>
      <c r="C21" s="100"/>
      <c r="D21" s="97"/>
      <c r="E21" s="97"/>
      <c r="F21" s="48">
        <v>4</v>
      </c>
      <c r="G21" s="94" t="s">
        <v>95</v>
      </c>
      <c r="H21" s="50">
        <v>43102</v>
      </c>
      <c r="I21" s="50">
        <v>43465</v>
      </c>
      <c r="J21" s="50"/>
      <c r="K21" s="21"/>
      <c r="L21" s="41" t="s">
        <v>106</v>
      </c>
      <c r="M21" s="129"/>
      <c r="N21" s="131"/>
      <c r="O21" s="42">
        <v>0</v>
      </c>
      <c r="P21" s="61">
        <v>0</v>
      </c>
      <c r="Q21" s="61">
        <v>1</v>
      </c>
      <c r="R21" s="24">
        <v>1</v>
      </c>
      <c r="S21" s="24">
        <v>5</v>
      </c>
      <c r="T21" s="25">
        <v>6</v>
      </c>
      <c r="U21" s="80">
        <v>3</v>
      </c>
      <c r="V21" s="80">
        <v>3</v>
      </c>
      <c r="W21" s="80">
        <v>0</v>
      </c>
      <c r="X21" s="25"/>
      <c r="Y21" s="25"/>
      <c r="Z21" s="25"/>
      <c r="AA21" s="70"/>
      <c r="AB21" s="71">
        <f t="shared" si="0"/>
        <v>19</v>
      </c>
      <c r="AD21" s="27"/>
      <c r="AE21" s="28"/>
      <c r="AF21" s="28"/>
      <c r="AG21" s="28"/>
      <c r="AH21" s="28"/>
      <c r="AI21" s="29"/>
      <c r="AJ21" s="29"/>
      <c r="AK21" s="29"/>
      <c r="AL21" s="29"/>
      <c r="AM21" s="29"/>
      <c r="AN21" s="29"/>
      <c r="AO21" s="29"/>
      <c r="AP21" s="31"/>
      <c r="AQ21" s="32">
        <f t="shared" si="1"/>
        <v>0</v>
      </c>
      <c r="AS21" s="13"/>
    </row>
    <row r="22" spans="1:45" ht="146.25" customHeight="1" x14ac:dyDescent="0.25">
      <c r="A22" s="81"/>
      <c r="B22" s="104"/>
      <c r="C22" s="101"/>
      <c r="D22" s="98"/>
      <c r="E22" s="98"/>
      <c r="F22" s="82">
        <v>5</v>
      </c>
      <c r="G22" s="92" t="s">
        <v>127</v>
      </c>
      <c r="H22" s="83">
        <v>43325</v>
      </c>
      <c r="I22" s="83">
        <v>43465</v>
      </c>
      <c r="J22" s="138">
        <v>989955744</v>
      </c>
      <c r="K22" s="84" t="s">
        <v>38</v>
      </c>
      <c r="L22" s="85" t="s">
        <v>106</v>
      </c>
      <c r="M22" s="86" t="s">
        <v>33</v>
      </c>
      <c r="N22" s="87" t="s">
        <v>36</v>
      </c>
      <c r="O22" s="88"/>
      <c r="P22" s="89"/>
      <c r="Q22" s="89"/>
      <c r="R22" s="90"/>
      <c r="S22" s="90"/>
      <c r="T22" s="91"/>
      <c r="U22" s="91"/>
      <c r="V22" s="80"/>
      <c r="W22" s="80"/>
      <c r="X22" s="80"/>
      <c r="Y22" s="80"/>
      <c r="Z22" s="80"/>
      <c r="AA22" s="70"/>
      <c r="AB22" s="71"/>
      <c r="AD22" s="27"/>
      <c r="AE22" s="28"/>
      <c r="AF22" s="28"/>
      <c r="AG22" s="28"/>
      <c r="AH22" s="28"/>
      <c r="AI22" s="29"/>
      <c r="AJ22" s="29"/>
      <c r="AK22" s="29"/>
      <c r="AL22" s="29"/>
      <c r="AM22" s="29"/>
      <c r="AN22" s="29"/>
      <c r="AO22" s="29"/>
      <c r="AP22" s="31"/>
      <c r="AQ22" s="32"/>
      <c r="AS22" s="13" t="s">
        <v>126</v>
      </c>
    </row>
    <row r="23" spans="1:45" ht="108.75" customHeight="1" x14ac:dyDescent="0.25">
      <c r="A23" s="58">
        <v>5</v>
      </c>
      <c r="B23" s="53" t="s">
        <v>55</v>
      </c>
      <c r="C23" s="54" t="s">
        <v>61</v>
      </c>
      <c r="D23" s="52" t="s">
        <v>88</v>
      </c>
      <c r="E23" s="52">
        <v>1</v>
      </c>
      <c r="F23" s="48">
        <v>1</v>
      </c>
      <c r="G23" s="94" t="s">
        <v>89</v>
      </c>
      <c r="H23" s="50">
        <v>43115</v>
      </c>
      <c r="I23" s="50">
        <v>43312</v>
      </c>
      <c r="J23" s="50"/>
      <c r="K23" s="21"/>
      <c r="L23" s="41" t="s">
        <v>107</v>
      </c>
      <c r="M23" s="33" t="s">
        <v>33</v>
      </c>
      <c r="N23" s="34" t="s">
        <v>36</v>
      </c>
      <c r="O23" s="42">
        <v>0</v>
      </c>
      <c r="P23" s="61">
        <v>1</v>
      </c>
      <c r="Q23" s="61">
        <v>1</v>
      </c>
      <c r="R23" s="24">
        <v>4</v>
      </c>
      <c r="S23" s="24">
        <v>5</v>
      </c>
      <c r="T23" s="25">
        <v>4</v>
      </c>
      <c r="U23" s="80">
        <v>8</v>
      </c>
      <c r="V23" s="80">
        <v>8</v>
      </c>
      <c r="W23" s="80">
        <v>0</v>
      </c>
      <c r="X23" s="25"/>
      <c r="Y23" s="25"/>
      <c r="Z23" s="25"/>
      <c r="AA23" s="70"/>
      <c r="AB23" s="71">
        <f t="shared" si="0"/>
        <v>31</v>
      </c>
      <c r="AD23" s="27"/>
      <c r="AE23" s="28"/>
      <c r="AF23" s="28"/>
      <c r="AG23" s="28"/>
      <c r="AH23" s="28"/>
      <c r="AI23" s="29"/>
      <c r="AJ23" s="29"/>
      <c r="AK23" s="29"/>
      <c r="AL23" s="29"/>
      <c r="AM23" s="29"/>
      <c r="AN23" s="29"/>
      <c r="AO23" s="29"/>
      <c r="AP23" s="31"/>
      <c r="AQ23" s="32">
        <f t="shared" ref="AQ23" si="3">SUM(AD23:AO23)</f>
        <v>0</v>
      </c>
      <c r="AS23" s="13"/>
    </row>
    <row r="24" spans="1:45" ht="72" customHeight="1" x14ac:dyDescent="0.25">
      <c r="A24" s="111">
        <v>6</v>
      </c>
      <c r="B24" s="115" t="s">
        <v>60</v>
      </c>
      <c r="C24" s="117" t="s">
        <v>64</v>
      </c>
      <c r="D24" s="113" t="s">
        <v>92</v>
      </c>
      <c r="E24" s="113" t="s">
        <v>82</v>
      </c>
      <c r="F24" s="48">
        <v>1</v>
      </c>
      <c r="G24" s="94" t="s">
        <v>91</v>
      </c>
      <c r="H24" s="50">
        <v>43102</v>
      </c>
      <c r="I24" s="50">
        <v>43465</v>
      </c>
      <c r="J24" s="50"/>
      <c r="K24" s="21"/>
      <c r="L24" s="41" t="s">
        <v>108</v>
      </c>
      <c r="M24" s="129" t="s">
        <v>33</v>
      </c>
      <c r="N24" s="131" t="s">
        <v>36</v>
      </c>
      <c r="O24" s="42">
        <v>2</v>
      </c>
      <c r="P24" s="61">
        <v>4</v>
      </c>
      <c r="Q24" s="61">
        <v>5</v>
      </c>
      <c r="R24" s="24">
        <v>19</v>
      </c>
      <c r="S24" s="24">
        <v>5</v>
      </c>
      <c r="T24" s="25">
        <v>14</v>
      </c>
      <c r="U24" s="25">
        <v>8</v>
      </c>
      <c r="V24" s="25">
        <v>19</v>
      </c>
      <c r="W24" s="25">
        <v>12</v>
      </c>
      <c r="X24" s="25"/>
      <c r="Y24" s="25"/>
      <c r="Z24" s="25"/>
      <c r="AA24" s="70"/>
      <c r="AB24" s="71">
        <f t="shared" si="0"/>
        <v>88</v>
      </c>
      <c r="AD24" s="27"/>
      <c r="AE24" s="28"/>
      <c r="AF24" s="28"/>
      <c r="AG24" s="28"/>
      <c r="AH24" s="28"/>
      <c r="AI24" s="29"/>
      <c r="AJ24" s="29"/>
      <c r="AK24" s="29"/>
      <c r="AL24" s="29"/>
      <c r="AM24" s="29"/>
      <c r="AN24" s="29"/>
      <c r="AO24" s="29"/>
      <c r="AP24" s="31"/>
      <c r="AQ24" s="32"/>
      <c r="AS24" s="13"/>
    </row>
    <row r="25" spans="1:45" ht="89.25" customHeight="1" thickBot="1" x14ac:dyDescent="0.3">
      <c r="A25" s="135"/>
      <c r="B25" s="136"/>
      <c r="C25" s="137"/>
      <c r="D25" s="134"/>
      <c r="E25" s="134"/>
      <c r="F25" s="49">
        <v>2</v>
      </c>
      <c r="G25" s="95" t="s">
        <v>90</v>
      </c>
      <c r="H25" s="51">
        <v>43131</v>
      </c>
      <c r="I25" s="51">
        <v>43456</v>
      </c>
      <c r="J25" s="51"/>
      <c r="K25" s="22"/>
      <c r="L25" s="43" t="s">
        <v>109</v>
      </c>
      <c r="M25" s="132"/>
      <c r="N25" s="133"/>
      <c r="O25" s="42">
        <v>1</v>
      </c>
      <c r="P25" s="61">
        <v>20</v>
      </c>
      <c r="Q25" s="61">
        <v>16</v>
      </c>
      <c r="R25" s="24">
        <v>21</v>
      </c>
      <c r="S25" s="24">
        <v>21</v>
      </c>
      <c r="T25" s="25">
        <v>17</v>
      </c>
      <c r="U25" s="25">
        <v>19</v>
      </c>
      <c r="V25" s="25">
        <v>18</v>
      </c>
      <c r="W25" s="25">
        <v>15</v>
      </c>
      <c r="X25" s="25"/>
      <c r="Y25" s="25"/>
      <c r="Z25" s="25"/>
      <c r="AA25" s="70"/>
      <c r="AB25" s="71">
        <f t="shared" si="0"/>
        <v>148</v>
      </c>
      <c r="AD25" s="27"/>
      <c r="AE25" s="28"/>
      <c r="AF25" s="28"/>
      <c r="AG25" s="28"/>
      <c r="AH25" s="28"/>
      <c r="AI25" s="29"/>
      <c r="AJ25" s="29"/>
      <c r="AK25" s="29"/>
      <c r="AL25" s="29"/>
      <c r="AM25" s="29"/>
      <c r="AN25" s="29"/>
      <c r="AO25" s="29"/>
      <c r="AP25" s="31"/>
      <c r="AQ25" s="32"/>
      <c r="AS25" s="13"/>
    </row>
    <row r="26" spans="1:45" x14ac:dyDescent="0.25">
      <c r="D26" s="23"/>
      <c r="E26" s="23"/>
      <c r="F26" s="12"/>
      <c r="G26" s="12"/>
      <c r="H26" s="12"/>
      <c r="I26" s="12"/>
      <c r="J26" s="12"/>
      <c r="K26" s="12"/>
      <c r="L26" s="12"/>
      <c r="M26" s="12"/>
      <c r="N26" s="12"/>
      <c r="O26" s="63"/>
      <c r="P26" s="63"/>
      <c r="Q26" s="63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12"/>
    </row>
    <row r="27" spans="1:45" x14ac:dyDescent="0.25">
      <c r="D27" s="23"/>
      <c r="E27" s="23"/>
      <c r="F27" s="12"/>
      <c r="G27" s="12"/>
      <c r="H27" s="12"/>
      <c r="I27" s="12"/>
      <c r="J27" s="12"/>
      <c r="K27" s="12"/>
      <c r="L27" s="12"/>
      <c r="M27" s="12"/>
      <c r="N27" s="12"/>
      <c r="O27" s="63"/>
      <c r="P27" s="63"/>
      <c r="Q27" s="6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12"/>
    </row>
    <row r="28" spans="1:45" x14ac:dyDescent="0.25">
      <c r="D28" s="23"/>
      <c r="E28" s="23"/>
      <c r="F28" s="12"/>
      <c r="G28" s="12"/>
      <c r="H28" s="12"/>
      <c r="I28" s="12"/>
      <c r="J28" s="12"/>
      <c r="K28" s="12"/>
      <c r="L28" s="12"/>
      <c r="M28" s="12"/>
      <c r="N28" s="12"/>
      <c r="O28" s="63"/>
      <c r="P28" s="63"/>
      <c r="Q28" s="63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12"/>
    </row>
    <row r="29" spans="1:45" x14ac:dyDescent="0.25">
      <c r="D29" s="23"/>
      <c r="E29" s="23"/>
      <c r="F29" s="12"/>
      <c r="G29" s="12"/>
      <c r="H29" s="12"/>
      <c r="I29" s="12"/>
      <c r="J29" s="12"/>
      <c r="K29" s="12"/>
      <c r="L29" s="12"/>
      <c r="M29" s="12"/>
      <c r="N29" s="12"/>
      <c r="O29" s="63"/>
      <c r="P29" s="63"/>
      <c r="Q29" s="63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12"/>
    </row>
    <row r="30" spans="1:45" x14ac:dyDescent="0.25">
      <c r="D30" s="23"/>
      <c r="E30" s="23"/>
      <c r="F30" s="12"/>
      <c r="G30" s="12"/>
      <c r="H30" s="12"/>
      <c r="I30" s="12"/>
      <c r="J30" s="12"/>
      <c r="K30" s="12"/>
      <c r="L30" s="12"/>
      <c r="M30" s="12"/>
      <c r="N30" s="12"/>
      <c r="O30" s="63"/>
      <c r="P30" s="63"/>
      <c r="Q30" s="63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12"/>
    </row>
    <row r="31" spans="1:45" x14ac:dyDescent="0.25">
      <c r="D31" s="23"/>
      <c r="E31" s="23"/>
      <c r="F31" s="59"/>
      <c r="G31" s="12"/>
      <c r="H31" s="12"/>
      <c r="I31" s="12"/>
      <c r="J31" s="12"/>
      <c r="K31" s="12"/>
      <c r="L31" s="12"/>
      <c r="M31" s="12"/>
      <c r="N31" s="12"/>
      <c r="O31" s="63"/>
      <c r="P31" s="63"/>
      <c r="Q31" s="63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12"/>
    </row>
    <row r="32" spans="1:45" x14ac:dyDescent="0.25">
      <c r="D32" s="23"/>
      <c r="E32" s="23"/>
      <c r="F32" s="12"/>
      <c r="G32" s="12"/>
      <c r="H32" s="12"/>
      <c r="I32" s="12"/>
      <c r="J32" s="12"/>
      <c r="K32" s="12"/>
      <c r="L32" s="12"/>
      <c r="M32" s="12"/>
      <c r="N32" s="12"/>
      <c r="O32" s="63"/>
      <c r="P32" s="63"/>
      <c r="Q32" s="63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12"/>
    </row>
    <row r="33" spans="4:45" x14ac:dyDescent="0.25">
      <c r="D33" s="23"/>
      <c r="E33" s="23"/>
      <c r="F33" s="59"/>
      <c r="G33" s="12"/>
      <c r="H33" s="12"/>
      <c r="I33" s="12"/>
      <c r="J33" s="12"/>
      <c r="K33" s="12"/>
      <c r="L33" s="12"/>
      <c r="M33" s="12"/>
      <c r="N33" s="12"/>
      <c r="O33" s="63"/>
      <c r="P33" s="63"/>
      <c r="Q33" s="63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12"/>
    </row>
    <row r="34" spans="4:45" x14ac:dyDescent="0.25">
      <c r="D34" s="23"/>
      <c r="E34" s="23"/>
      <c r="F34" s="12"/>
      <c r="G34" s="12"/>
      <c r="H34" s="12"/>
      <c r="I34" s="12"/>
      <c r="J34" s="12"/>
      <c r="K34" s="12"/>
      <c r="L34" s="12"/>
      <c r="M34" s="12"/>
      <c r="N34" s="12"/>
      <c r="O34" s="63"/>
      <c r="P34" s="63"/>
      <c r="Q34" s="63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12"/>
    </row>
    <row r="35" spans="4:45" x14ac:dyDescent="0.25">
      <c r="D35" s="23"/>
      <c r="E35" s="23"/>
      <c r="F35" s="12"/>
      <c r="G35" s="12"/>
      <c r="H35" s="12"/>
      <c r="I35" s="12"/>
      <c r="J35" s="12"/>
      <c r="K35" s="12"/>
      <c r="L35" s="12"/>
      <c r="M35" s="12"/>
      <c r="N35" s="12"/>
      <c r="O35" s="63"/>
      <c r="P35" s="63"/>
      <c r="Q35" s="6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12"/>
    </row>
    <row r="36" spans="4:45" x14ac:dyDescent="0.25">
      <c r="D36" s="23"/>
      <c r="E36" s="23"/>
      <c r="F36" s="12"/>
      <c r="G36" s="12"/>
      <c r="H36" s="12"/>
      <c r="I36" s="12"/>
      <c r="J36" s="12"/>
      <c r="K36" s="12"/>
      <c r="L36" s="12"/>
      <c r="M36" s="12"/>
      <c r="N36" s="12"/>
      <c r="O36" s="63"/>
      <c r="P36" s="63"/>
      <c r="Q36" s="63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12"/>
    </row>
    <row r="37" spans="4:45" x14ac:dyDescent="0.25">
      <c r="D37" s="23"/>
      <c r="E37" s="23"/>
      <c r="F37" s="12"/>
      <c r="G37" s="12"/>
      <c r="H37" s="12"/>
      <c r="I37" s="12"/>
      <c r="J37" s="12"/>
      <c r="K37" s="12"/>
      <c r="L37" s="12"/>
      <c r="M37" s="12"/>
      <c r="N37" s="12"/>
      <c r="O37" s="63"/>
      <c r="P37" s="63"/>
      <c r="Q37" s="63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12"/>
    </row>
    <row r="38" spans="4:45" x14ac:dyDescent="0.25">
      <c r="D38" s="23"/>
      <c r="E38" s="23"/>
      <c r="F38" s="12"/>
      <c r="G38" s="12"/>
      <c r="H38" s="12"/>
      <c r="I38" s="12"/>
      <c r="J38" s="12"/>
      <c r="K38" s="12"/>
      <c r="L38" s="12"/>
      <c r="M38" s="12"/>
      <c r="N38" s="12"/>
      <c r="O38" s="63"/>
      <c r="P38" s="63"/>
      <c r="Q38" s="63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12"/>
    </row>
    <row r="39" spans="4:45" x14ac:dyDescent="0.25">
      <c r="D39" s="23"/>
      <c r="E39" s="23"/>
      <c r="F39" s="12"/>
      <c r="G39" s="12"/>
      <c r="H39" s="12"/>
      <c r="I39" s="12"/>
      <c r="J39" s="12"/>
      <c r="K39" s="12"/>
      <c r="L39" s="12"/>
      <c r="M39" s="12"/>
      <c r="N39" s="12"/>
      <c r="O39" s="63"/>
      <c r="P39" s="63"/>
      <c r="Q39" s="63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12"/>
    </row>
    <row r="40" spans="4:45" x14ac:dyDescent="0.25">
      <c r="D40" s="23"/>
      <c r="E40" s="23"/>
      <c r="F40" s="12"/>
      <c r="G40" s="12"/>
      <c r="H40" s="12"/>
      <c r="I40" s="12"/>
      <c r="J40" s="12"/>
      <c r="K40" s="12"/>
      <c r="L40" s="12"/>
      <c r="M40" s="12"/>
      <c r="N40" s="12"/>
      <c r="O40" s="63"/>
      <c r="P40" s="63"/>
      <c r="Q40" s="63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S40" s="12"/>
    </row>
    <row r="41" spans="4:45" x14ac:dyDescent="0.25">
      <c r="D41" s="23"/>
      <c r="E41" s="23"/>
      <c r="F41" s="12"/>
      <c r="G41" s="12"/>
      <c r="H41" s="12"/>
      <c r="I41" s="12"/>
      <c r="J41" s="12"/>
      <c r="K41" s="12"/>
      <c r="L41" s="12"/>
      <c r="M41" s="12"/>
      <c r="N41" s="12"/>
      <c r="O41" s="63"/>
      <c r="P41" s="63"/>
      <c r="Q41" s="63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S41" s="12"/>
    </row>
    <row r="42" spans="4:45" x14ac:dyDescent="0.25">
      <c r="D42" s="23"/>
      <c r="E42" s="23"/>
      <c r="F42" s="12"/>
      <c r="G42" s="12"/>
      <c r="H42" s="12"/>
      <c r="I42" s="12"/>
      <c r="J42" s="12"/>
      <c r="K42" s="12"/>
      <c r="L42" s="12"/>
      <c r="M42" s="12"/>
      <c r="N42" s="12"/>
      <c r="O42" s="63"/>
      <c r="P42" s="63"/>
      <c r="Q42" s="63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S42" s="12"/>
    </row>
    <row r="43" spans="4:45" x14ac:dyDescent="0.25">
      <c r="D43" s="23"/>
      <c r="E43" s="23"/>
      <c r="F43" s="12"/>
      <c r="G43" s="12"/>
      <c r="H43" s="12"/>
      <c r="I43" s="12"/>
      <c r="J43" s="12"/>
      <c r="K43" s="12"/>
      <c r="L43" s="12"/>
      <c r="M43" s="12"/>
      <c r="N43" s="12"/>
      <c r="O43" s="63"/>
      <c r="P43" s="63"/>
      <c r="Q43" s="63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S43" s="12"/>
    </row>
    <row r="44" spans="4:45" x14ac:dyDescent="0.25">
      <c r="D44" s="23"/>
      <c r="E44" s="23"/>
      <c r="F44" s="12"/>
      <c r="G44" s="12"/>
      <c r="H44" s="12"/>
      <c r="I44" s="12"/>
      <c r="J44" s="12"/>
      <c r="K44" s="12"/>
      <c r="L44" s="12"/>
      <c r="M44" s="12"/>
      <c r="N44" s="12"/>
      <c r="O44" s="63"/>
      <c r="P44" s="63"/>
      <c r="Q44" s="63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S44" s="12"/>
    </row>
    <row r="45" spans="4:45" x14ac:dyDescent="0.25">
      <c r="D45" s="23"/>
      <c r="E45" s="23"/>
      <c r="F45" s="12"/>
      <c r="G45" s="12"/>
      <c r="H45" s="12"/>
      <c r="I45" s="12"/>
      <c r="J45" s="12"/>
      <c r="K45" s="12"/>
      <c r="L45" s="12"/>
      <c r="M45" s="12"/>
      <c r="N45" s="12"/>
      <c r="O45" s="63"/>
      <c r="P45" s="63"/>
      <c r="Q45" s="63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S45" s="12"/>
    </row>
    <row r="46" spans="4:45" x14ac:dyDescent="0.25">
      <c r="D46" s="23"/>
      <c r="E46" s="23"/>
      <c r="F46" s="12"/>
      <c r="G46" s="12"/>
      <c r="H46" s="12"/>
      <c r="I46" s="12"/>
      <c r="J46" s="12"/>
      <c r="K46" s="12"/>
      <c r="L46" s="12"/>
      <c r="M46" s="12"/>
      <c r="N46" s="12"/>
      <c r="O46" s="63"/>
      <c r="P46" s="63"/>
      <c r="Q46" s="6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S46" s="12"/>
    </row>
    <row r="47" spans="4:45" x14ac:dyDescent="0.25">
      <c r="D47" s="23"/>
      <c r="E47" s="23"/>
      <c r="F47" s="12"/>
      <c r="G47" s="12"/>
      <c r="H47" s="12"/>
      <c r="I47" s="12"/>
      <c r="J47" s="12"/>
      <c r="K47" s="12"/>
      <c r="L47" s="12"/>
      <c r="M47" s="12"/>
      <c r="N47" s="12"/>
      <c r="O47" s="63"/>
      <c r="P47" s="63"/>
      <c r="Q47" s="63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S47" s="12"/>
    </row>
    <row r="48" spans="4:45" x14ac:dyDescent="0.25">
      <c r="D48" s="23"/>
      <c r="E48" s="23"/>
      <c r="F48" s="12"/>
      <c r="G48" s="12"/>
      <c r="H48" s="12"/>
      <c r="I48" s="12"/>
      <c r="J48" s="12"/>
      <c r="K48" s="12"/>
      <c r="L48" s="12"/>
      <c r="M48" s="12"/>
      <c r="N48" s="12"/>
      <c r="O48" s="63"/>
      <c r="P48" s="63"/>
      <c r="Q48" s="63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S48" s="12"/>
    </row>
    <row r="49" spans="4:45" x14ac:dyDescent="0.25">
      <c r="D49" s="23"/>
      <c r="E49" s="23"/>
      <c r="F49" s="12"/>
      <c r="G49" s="12"/>
      <c r="H49" s="12"/>
      <c r="I49" s="12"/>
      <c r="J49" s="12"/>
      <c r="K49" s="12"/>
      <c r="L49" s="12"/>
      <c r="M49" s="12"/>
      <c r="N49" s="12"/>
      <c r="O49" s="63"/>
      <c r="P49" s="63"/>
      <c r="Q49" s="63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S49" s="12"/>
    </row>
    <row r="50" spans="4:45" x14ac:dyDescent="0.25">
      <c r="D50" s="23"/>
      <c r="E50" s="23"/>
      <c r="F50" s="12"/>
      <c r="G50" s="12"/>
      <c r="H50" s="12"/>
      <c r="I50" s="12"/>
      <c r="J50" s="12"/>
      <c r="K50" s="12"/>
      <c r="L50" s="12"/>
      <c r="M50" s="12"/>
      <c r="N50" s="12"/>
      <c r="O50" s="63"/>
      <c r="P50" s="63"/>
      <c r="Q50" s="63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S50" s="12"/>
    </row>
    <row r="51" spans="4:45" x14ac:dyDescent="0.25">
      <c r="D51" s="23"/>
      <c r="E51" s="23"/>
      <c r="F51" s="12"/>
      <c r="G51" s="12"/>
      <c r="H51" s="12"/>
      <c r="I51" s="12"/>
      <c r="J51" s="12"/>
      <c r="K51" s="12"/>
      <c r="L51" s="12"/>
      <c r="M51" s="12"/>
      <c r="N51" s="12"/>
      <c r="O51" s="63"/>
      <c r="P51" s="63"/>
      <c r="Q51" s="63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S51" s="12"/>
    </row>
    <row r="52" spans="4:45" x14ac:dyDescent="0.25">
      <c r="D52" s="23"/>
      <c r="E52" s="23"/>
      <c r="F52" s="12"/>
      <c r="G52" s="12"/>
      <c r="H52" s="12"/>
      <c r="I52" s="12"/>
      <c r="J52" s="12"/>
      <c r="K52" s="12"/>
      <c r="L52" s="12"/>
      <c r="M52" s="12"/>
      <c r="N52" s="12"/>
      <c r="O52" s="63"/>
      <c r="P52" s="63"/>
      <c r="Q52" s="63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S52" s="12"/>
    </row>
    <row r="53" spans="4:45" x14ac:dyDescent="0.25">
      <c r="D53" s="23"/>
      <c r="E53" s="23"/>
      <c r="F53" s="12"/>
      <c r="G53" s="12"/>
      <c r="H53" s="12"/>
      <c r="I53" s="12"/>
      <c r="J53" s="12"/>
      <c r="K53" s="12"/>
      <c r="L53" s="12"/>
      <c r="M53" s="12"/>
      <c r="N53" s="12"/>
      <c r="O53" s="63"/>
      <c r="P53" s="63"/>
      <c r="Q53" s="63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S53" s="12"/>
    </row>
    <row r="54" spans="4:45" x14ac:dyDescent="0.25">
      <c r="D54" s="23"/>
      <c r="E54" s="23"/>
      <c r="F54" s="12"/>
      <c r="G54" s="12"/>
      <c r="H54" s="12"/>
      <c r="I54" s="12"/>
      <c r="J54" s="12"/>
      <c r="K54" s="12"/>
      <c r="L54" s="12"/>
      <c r="M54" s="12"/>
      <c r="N54" s="12"/>
      <c r="O54" s="63"/>
      <c r="P54" s="63"/>
      <c r="Q54" s="63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S54" s="12"/>
    </row>
    <row r="55" spans="4:45" x14ac:dyDescent="0.25">
      <c r="D55" s="23"/>
      <c r="E55" s="23"/>
      <c r="F55" s="12"/>
      <c r="G55" s="12"/>
      <c r="H55" s="12"/>
      <c r="I55" s="12"/>
      <c r="J55" s="12"/>
      <c r="K55" s="12"/>
      <c r="L55" s="12"/>
      <c r="M55" s="12"/>
      <c r="N55" s="12"/>
      <c r="O55" s="63"/>
      <c r="P55" s="63"/>
      <c r="Q55" s="63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S55" s="12"/>
    </row>
    <row r="56" spans="4:45" x14ac:dyDescent="0.25">
      <c r="D56" s="23"/>
      <c r="E56" s="23"/>
      <c r="F56" s="12"/>
      <c r="G56" s="12"/>
      <c r="H56" s="12"/>
      <c r="I56" s="12"/>
      <c r="J56" s="12"/>
      <c r="K56" s="12"/>
      <c r="L56" s="12"/>
      <c r="M56" s="12"/>
      <c r="N56" s="12"/>
      <c r="O56" s="63"/>
      <c r="P56" s="63"/>
      <c r="Q56" s="63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S56" s="12"/>
    </row>
    <row r="57" spans="4:45" x14ac:dyDescent="0.25">
      <c r="D57" s="23"/>
      <c r="E57" s="23"/>
      <c r="F57" s="12"/>
      <c r="G57" s="12"/>
      <c r="H57" s="12"/>
      <c r="I57" s="12"/>
      <c r="J57" s="12"/>
      <c r="K57" s="12"/>
      <c r="L57" s="12"/>
      <c r="M57" s="12"/>
      <c r="N57" s="12"/>
      <c r="O57" s="63"/>
      <c r="P57" s="63"/>
      <c r="Q57" s="63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S57" s="12"/>
    </row>
    <row r="58" spans="4:45" x14ac:dyDescent="0.25">
      <c r="D58" s="23"/>
      <c r="E58" s="23"/>
      <c r="F58" s="12"/>
      <c r="G58" s="12"/>
      <c r="H58" s="12"/>
      <c r="I58" s="12"/>
      <c r="J58" s="12"/>
      <c r="K58" s="12"/>
      <c r="L58" s="12"/>
      <c r="M58" s="12"/>
      <c r="N58" s="12"/>
      <c r="O58" s="63"/>
      <c r="P58" s="63"/>
      <c r="Q58" s="63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S58" s="12"/>
    </row>
    <row r="59" spans="4:45" x14ac:dyDescent="0.25">
      <c r="D59" s="23"/>
      <c r="E59" s="23"/>
      <c r="F59" s="12"/>
      <c r="G59" s="12"/>
      <c r="H59" s="12"/>
      <c r="I59" s="12"/>
      <c r="J59" s="12"/>
      <c r="K59" s="12"/>
      <c r="L59" s="12"/>
      <c r="M59" s="12"/>
      <c r="N59" s="12"/>
      <c r="O59" s="63"/>
      <c r="P59" s="63"/>
      <c r="Q59" s="63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S59" s="12"/>
    </row>
    <row r="60" spans="4:45" x14ac:dyDescent="0.25">
      <c r="D60" s="23"/>
      <c r="E60" s="23"/>
      <c r="F60" s="12"/>
      <c r="G60" s="12"/>
      <c r="H60" s="12"/>
      <c r="I60" s="12"/>
      <c r="J60" s="12"/>
      <c r="K60" s="12"/>
      <c r="L60" s="12"/>
      <c r="M60" s="12"/>
      <c r="N60" s="12"/>
      <c r="O60" s="63"/>
      <c r="P60" s="63"/>
      <c r="Q60" s="63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S60" s="12"/>
    </row>
    <row r="61" spans="4:45" x14ac:dyDescent="0.25">
      <c r="D61" s="23"/>
      <c r="E61" s="23"/>
      <c r="F61" s="12"/>
      <c r="G61" s="12"/>
      <c r="H61" s="12"/>
      <c r="I61" s="12"/>
      <c r="J61" s="12"/>
      <c r="K61" s="12"/>
      <c r="L61" s="12"/>
      <c r="M61" s="12"/>
      <c r="N61" s="12"/>
      <c r="O61" s="63"/>
      <c r="P61" s="63"/>
      <c r="Q61" s="63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S61" s="12"/>
    </row>
    <row r="62" spans="4:45" x14ac:dyDescent="0.25">
      <c r="D62" s="23"/>
      <c r="E62" s="23"/>
      <c r="F62" s="12"/>
      <c r="G62" s="12"/>
      <c r="H62" s="12"/>
      <c r="I62" s="12"/>
      <c r="J62" s="12"/>
      <c r="K62" s="12"/>
      <c r="L62" s="12"/>
      <c r="M62" s="12"/>
      <c r="N62" s="12"/>
      <c r="O62" s="63"/>
      <c r="P62" s="63"/>
      <c r="Q62" s="63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S62" s="12"/>
    </row>
    <row r="63" spans="4:45" x14ac:dyDescent="0.25">
      <c r="D63" s="23"/>
      <c r="E63" s="23"/>
      <c r="F63" s="12"/>
      <c r="G63" s="12"/>
      <c r="H63" s="12"/>
      <c r="I63" s="12"/>
      <c r="J63" s="12"/>
      <c r="K63" s="12"/>
      <c r="L63" s="12"/>
      <c r="M63" s="12"/>
      <c r="N63" s="12"/>
      <c r="O63" s="63"/>
      <c r="P63" s="63"/>
      <c r="Q63" s="63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S63" s="12"/>
    </row>
    <row r="64" spans="4:45" x14ac:dyDescent="0.25">
      <c r="D64" s="23"/>
      <c r="E64" s="23"/>
      <c r="F64" s="12"/>
      <c r="G64" s="12"/>
      <c r="H64" s="12"/>
      <c r="I64" s="12"/>
      <c r="J64" s="12"/>
      <c r="K64" s="12"/>
      <c r="L64" s="12"/>
      <c r="M64" s="12"/>
      <c r="N64" s="12"/>
      <c r="O64" s="63"/>
      <c r="P64" s="63"/>
      <c r="Q64" s="63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S64" s="12"/>
    </row>
    <row r="65" spans="4:45" x14ac:dyDescent="0.25">
      <c r="D65" s="23"/>
      <c r="E65" s="23"/>
      <c r="F65" s="12"/>
      <c r="G65" s="12"/>
      <c r="H65" s="12"/>
      <c r="I65" s="12"/>
      <c r="J65" s="12"/>
      <c r="K65" s="12"/>
      <c r="L65" s="12"/>
      <c r="M65" s="12"/>
      <c r="N65" s="12"/>
      <c r="O65" s="63"/>
      <c r="P65" s="63"/>
      <c r="Q65" s="63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S65" s="12"/>
    </row>
    <row r="66" spans="4:45" x14ac:dyDescent="0.25">
      <c r="D66" s="23"/>
      <c r="E66" s="23"/>
      <c r="F66" s="12"/>
      <c r="G66" s="12"/>
      <c r="H66" s="12"/>
      <c r="I66" s="12"/>
      <c r="J66" s="12"/>
      <c r="K66" s="12"/>
      <c r="L66" s="12"/>
      <c r="M66" s="12"/>
      <c r="N66" s="12"/>
      <c r="O66" s="63"/>
      <c r="P66" s="63"/>
      <c r="Q66" s="63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S66" s="12"/>
    </row>
    <row r="67" spans="4:45" x14ac:dyDescent="0.25">
      <c r="D67" s="23"/>
      <c r="E67" s="23"/>
      <c r="F67" s="12"/>
      <c r="G67" s="12"/>
      <c r="H67" s="12"/>
      <c r="I67" s="12"/>
      <c r="J67" s="12"/>
      <c r="K67" s="12"/>
      <c r="L67" s="12"/>
      <c r="M67" s="12"/>
      <c r="N67" s="12"/>
      <c r="O67" s="63"/>
      <c r="P67" s="63"/>
      <c r="Q67" s="63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S67" s="12"/>
    </row>
    <row r="68" spans="4:45" x14ac:dyDescent="0.25">
      <c r="D68" s="23"/>
      <c r="E68" s="23"/>
      <c r="F68" s="12"/>
      <c r="G68" s="12"/>
      <c r="H68" s="12"/>
      <c r="I68" s="12"/>
      <c r="J68" s="12"/>
      <c r="K68" s="12"/>
      <c r="L68" s="12"/>
      <c r="M68" s="12"/>
      <c r="N68" s="12"/>
      <c r="O68" s="63"/>
      <c r="P68" s="63"/>
      <c r="Q68" s="63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S68" s="12"/>
    </row>
    <row r="69" spans="4:45" x14ac:dyDescent="0.25">
      <c r="D69" s="23"/>
      <c r="E69" s="23"/>
      <c r="F69" s="12"/>
      <c r="G69" s="12"/>
      <c r="H69" s="12"/>
      <c r="I69" s="12"/>
      <c r="J69" s="12"/>
      <c r="K69" s="12"/>
      <c r="L69" s="12"/>
      <c r="M69" s="12"/>
      <c r="N69" s="12"/>
      <c r="O69" s="63"/>
      <c r="P69" s="63"/>
      <c r="Q69" s="63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S69" s="12"/>
    </row>
    <row r="70" spans="4:45" x14ac:dyDescent="0.25">
      <c r="D70" s="23"/>
      <c r="E70" s="23"/>
      <c r="F70" s="12"/>
      <c r="G70" s="12"/>
      <c r="H70" s="12"/>
      <c r="I70" s="12"/>
      <c r="J70" s="12"/>
      <c r="K70" s="12"/>
      <c r="L70" s="12"/>
      <c r="M70" s="12"/>
      <c r="N70" s="12"/>
      <c r="O70" s="63"/>
      <c r="P70" s="63"/>
      <c r="Q70" s="63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S70" s="12"/>
    </row>
    <row r="71" spans="4:45" x14ac:dyDescent="0.25">
      <c r="D71" s="23"/>
      <c r="E71" s="23"/>
      <c r="F71" s="12"/>
      <c r="G71" s="12"/>
      <c r="H71" s="12"/>
      <c r="I71" s="12"/>
      <c r="J71" s="12"/>
      <c r="K71" s="12"/>
      <c r="L71" s="12"/>
      <c r="M71" s="12"/>
      <c r="N71" s="12"/>
      <c r="O71" s="63"/>
      <c r="P71" s="63"/>
      <c r="Q71" s="6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S71" s="12"/>
    </row>
    <row r="72" spans="4:45" x14ac:dyDescent="0.25">
      <c r="D72" s="23"/>
      <c r="E72" s="23"/>
      <c r="F72" s="12"/>
      <c r="G72" s="12"/>
      <c r="H72" s="12"/>
      <c r="I72" s="12"/>
      <c r="J72" s="12"/>
      <c r="K72" s="12"/>
      <c r="L72" s="12"/>
      <c r="M72" s="12"/>
      <c r="N72" s="12"/>
      <c r="O72" s="63"/>
      <c r="P72" s="63"/>
      <c r="Q72" s="6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S72" s="12"/>
    </row>
    <row r="73" spans="4:45" x14ac:dyDescent="0.25">
      <c r="D73" s="23"/>
      <c r="E73" s="23"/>
      <c r="F73" s="12"/>
      <c r="G73" s="12"/>
      <c r="H73" s="12"/>
      <c r="I73" s="12"/>
      <c r="J73" s="12"/>
      <c r="K73" s="12"/>
      <c r="L73" s="12"/>
      <c r="M73" s="12"/>
      <c r="N73" s="12"/>
      <c r="O73" s="63"/>
      <c r="P73" s="63"/>
      <c r="Q73" s="6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S73" s="12"/>
    </row>
    <row r="74" spans="4:45" x14ac:dyDescent="0.25">
      <c r="D74" s="23"/>
      <c r="E74" s="23"/>
      <c r="F74" s="12"/>
      <c r="G74" s="12"/>
      <c r="H74" s="12"/>
      <c r="I74" s="12"/>
      <c r="J74" s="12"/>
      <c r="K74" s="12"/>
      <c r="L74" s="12"/>
      <c r="M74" s="12"/>
      <c r="N74" s="12"/>
      <c r="O74" s="63"/>
      <c r="P74" s="63"/>
      <c r="Q74" s="6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S74" s="12"/>
    </row>
    <row r="75" spans="4:45" x14ac:dyDescent="0.25">
      <c r="D75" s="23"/>
      <c r="E75" s="23"/>
      <c r="F75" s="12"/>
      <c r="G75" s="12"/>
      <c r="H75" s="12"/>
      <c r="I75" s="12"/>
      <c r="J75" s="12"/>
      <c r="K75" s="12"/>
      <c r="L75" s="12"/>
      <c r="M75" s="12"/>
      <c r="N75" s="12"/>
      <c r="O75" s="63"/>
      <c r="P75" s="63"/>
      <c r="Q75" s="63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S75" s="12"/>
    </row>
    <row r="76" spans="4:45" x14ac:dyDescent="0.25">
      <c r="D76" s="23"/>
      <c r="E76" s="23"/>
      <c r="F76" s="12"/>
      <c r="G76" s="12"/>
      <c r="H76" s="12"/>
      <c r="I76" s="12"/>
      <c r="J76" s="12"/>
      <c r="K76" s="12"/>
      <c r="L76" s="12"/>
      <c r="M76" s="12"/>
      <c r="N76" s="12"/>
      <c r="O76" s="63"/>
      <c r="P76" s="63"/>
      <c r="Q76" s="63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S76" s="12"/>
    </row>
    <row r="77" spans="4:45" x14ac:dyDescent="0.25">
      <c r="D77" s="23"/>
      <c r="E77" s="23"/>
      <c r="F77" s="12"/>
      <c r="G77" s="12"/>
      <c r="H77" s="12"/>
      <c r="I77" s="12"/>
      <c r="J77" s="12"/>
      <c r="K77" s="12"/>
      <c r="L77" s="12"/>
      <c r="M77" s="12"/>
      <c r="N77" s="12"/>
      <c r="O77" s="63"/>
      <c r="P77" s="63"/>
      <c r="Q77" s="63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S77" s="12"/>
    </row>
    <row r="78" spans="4:45" x14ac:dyDescent="0.25">
      <c r="D78" s="23"/>
      <c r="E78" s="23"/>
      <c r="F78" s="12"/>
      <c r="G78" s="12"/>
      <c r="H78" s="12"/>
      <c r="I78" s="12"/>
      <c r="J78" s="12"/>
      <c r="K78" s="12"/>
      <c r="L78" s="12"/>
      <c r="M78" s="12"/>
      <c r="N78" s="12"/>
      <c r="O78" s="63"/>
      <c r="P78" s="63"/>
      <c r="Q78" s="63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S78" s="12"/>
    </row>
    <row r="79" spans="4:45" x14ac:dyDescent="0.25">
      <c r="D79" s="23"/>
      <c r="E79" s="23"/>
      <c r="F79" s="12"/>
      <c r="G79" s="12"/>
      <c r="H79" s="12"/>
      <c r="I79" s="12"/>
      <c r="J79" s="12"/>
      <c r="K79" s="12"/>
      <c r="L79" s="12"/>
      <c r="M79" s="12"/>
      <c r="N79" s="12"/>
      <c r="O79" s="63"/>
      <c r="P79" s="63"/>
      <c r="Q79" s="63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S79" s="12"/>
    </row>
    <row r="80" spans="4:45" x14ac:dyDescent="0.25">
      <c r="D80" s="23"/>
      <c r="E80" s="23"/>
      <c r="F80" s="12"/>
      <c r="G80" s="12"/>
      <c r="H80" s="12"/>
      <c r="I80" s="12"/>
      <c r="J80" s="12"/>
      <c r="K80" s="12"/>
      <c r="L80" s="12"/>
      <c r="M80" s="12"/>
      <c r="N80" s="12"/>
      <c r="O80" s="63"/>
      <c r="P80" s="63"/>
      <c r="Q80" s="63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S80" s="12"/>
    </row>
    <row r="81" spans="4:45" x14ac:dyDescent="0.25">
      <c r="D81" s="23"/>
      <c r="E81" s="23"/>
      <c r="F81" s="12"/>
      <c r="G81" s="12"/>
      <c r="H81" s="12"/>
      <c r="I81" s="12"/>
      <c r="J81" s="12"/>
      <c r="K81" s="12"/>
      <c r="L81" s="12"/>
      <c r="M81" s="12"/>
      <c r="N81" s="12"/>
      <c r="O81" s="63"/>
      <c r="P81" s="63"/>
      <c r="Q81" s="63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S81" s="12"/>
    </row>
    <row r="82" spans="4:45" x14ac:dyDescent="0.25">
      <c r="D82" s="23"/>
      <c r="E82" s="23"/>
      <c r="F82" s="12"/>
      <c r="G82" s="12"/>
      <c r="H82" s="12"/>
      <c r="I82" s="12"/>
      <c r="J82" s="12"/>
      <c r="K82" s="12"/>
      <c r="L82" s="12"/>
      <c r="M82" s="12"/>
      <c r="N82" s="12"/>
      <c r="O82" s="63"/>
      <c r="P82" s="63"/>
      <c r="Q82" s="63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S82" s="12"/>
    </row>
    <row r="83" spans="4:45" x14ac:dyDescent="0.25">
      <c r="D83" s="23"/>
      <c r="E83" s="23"/>
      <c r="F83" s="12"/>
      <c r="G83" s="12"/>
      <c r="H83" s="12"/>
      <c r="I83" s="12"/>
      <c r="J83" s="12"/>
      <c r="K83" s="12"/>
      <c r="L83" s="12"/>
      <c r="M83" s="12"/>
      <c r="N83" s="12"/>
      <c r="O83" s="63"/>
      <c r="P83" s="63"/>
      <c r="Q83" s="63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S83" s="12"/>
    </row>
    <row r="84" spans="4:45" x14ac:dyDescent="0.25">
      <c r="D84" s="23"/>
      <c r="E84" s="23"/>
      <c r="F84" s="12"/>
      <c r="G84" s="12"/>
      <c r="H84" s="12"/>
      <c r="I84" s="12"/>
      <c r="J84" s="12"/>
      <c r="K84" s="12"/>
      <c r="L84" s="12"/>
      <c r="M84" s="12"/>
      <c r="N84" s="12"/>
      <c r="O84" s="63"/>
      <c r="P84" s="63"/>
      <c r="Q84" s="63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S84" s="12"/>
    </row>
    <row r="85" spans="4:45" x14ac:dyDescent="0.25">
      <c r="D85" s="23"/>
      <c r="E85" s="23"/>
      <c r="F85" s="12"/>
      <c r="G85" s="12"/>
      <c r="H85" s="12"/>
      <c r="I85" s="12"/>
      <c r="J85" s="12"/>
      <c r="K85" s="12"/>
      <c r="L85" s="12"/>
      <c r="M85" s="12"/>
      <c r="N85" s="12"/>
      <c r="O85" s="63"/>
      <c r="P85" s="63"/>
      <c r="Q85" s="63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S85" s="12"/>
    </row>
    <row r="86" spans="4:45" x14ac:dyDescent="0.25">
      <c r="D86" s="23"/>
      <c r="E86" s="23"/>
      <c r="F86" s="12"/>
      <c r="G86" s="12"/>
      <c r="H86" s="12"/>
      <c r="I86" s="12"/>
      <c r="J86" s="12"/>
      <c r="K86" s="12"/>
      <c r="L86" s="12"/>
      <c r="M86" s="12"/>
      <c r="N86" s="12"/>
      <c r="O86" s="63"/>
      <c r="P86" s="63"/>
      <c r="Q86" s="63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S86" s="12"/>
    </row>
    <row r="87" spans="4:45" x14ac:dyDescent="0.25">
      <c r="D87" s="23"/>
      <c r="E87" s="23"/>
      <c r="F87" s="12"/>
      <c r="G87" s="12"/>
      <c r="H87" s="12"/>
      <c r="I87" s="12"/>
      <c r="J87" s="12"/>
      <c r="K87" s="12"/>
      <c r="L87" s="12"/>
      <c r="M87" s="12"/>
      <c r="N87" s="12"/>
      <c r="O87" s="63"/>
      <c r="P87" s="63"/>
      <c r="Q87" s="63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S87" s="12"/>
    </row>
    <row r="88" spans="4:45" x14ac:dyDescent="0.25">
      <c r="D88" s="23"/>
      <c r="E88" s="23"/>
      <c r="F88" s="12"/>
      <c r="G88" s="12"/>
      <c r="H88" s="12"/>
      <c r="I88" s="12"/>
      <c r="J88" s="12"/>
      <c r="K88" s="12"/>
      <c r="L88" s="12"/>
      <c r="M88" s="12"/>
      <c r="N88" s="12"/>
      <c r="O88" s="63"/>
      <c r="P88" s="63"/>
      <c r="Q88" s="63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S88" s="12"/>
    </row>
    <row r="89" spans="4:45" x14ac:dyDescent="0.25">
      <c r="D89" s="23"/>
      <c r="E89" s="23"/>
      <c r="F89" s="12"/>
      <c r="G89" s="12"/>
      <c r="H89" s="12"/>
      <c r="I89" s="12"/>
      <c r="J89" s="12"/>
      <c r="K89" s="12"/>
      <c r="L89" s="12"/>
      <c r="M89" s="12"/>
      <c r="N89" s="12"/>
      <c r="O89" s="63"/>
      <c r="P89" s="63"/>
      <c r="Q89" s="63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S89" s="12"/>
    </row>
    <row r="90" spans="4:45" x14ac:dyDescent="0.25">
      <c r="D90" s="23"/>
      <c r="E90" s="23"/>
      <c r="F90" s="12"/>
      <c r="G90" s="12"/>
      <c r="H90" s="12"/>
      <c r="I90" s="12"/>
      <c r="J90" s="12"/>
      <c r="K90" s="12"/>
      <c r="L90" s="12"/>
      <c r="M90" s="12"/>
      <c r="N90" s="12"/>
      <c r="O90" s="63"/>
      <c r="P90" s="63"/>
      <c r="Q90" s="63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S90" s="12"/>
    </row>
    <row r="91" spans="4:45" x14ac:dyDescent="0.25">
      <c r="D91" s="23"/>
      <c r="E91" s="23"/>
      <c r="F91" s="12"/>
      <c r="G91" s="12"/>
      <c r="H91" s="12"/>
      <c r="I91" s="12"/>
      <c r="J91" s="12"/>
      <c r="K91" s="12"/>
      <c r="L91" s="12"/>
      <c r="M91" s="12"/>
      <c r="N91" s="12"/>
      <c r="O91" s="63"/>
      <c r="P91" s="63"/>
      <c r="Q91" s="63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S91" s="12"/>
    </row>
    <row r="92" spans="4:45" x14ac:dyDescent="0.25">
      <c r="D92" s="23"/>
      <c r="E92" s="23"/>
      <c r="F92" s="12"/>
      <c r="G92" s="12"/>
      <c r="H92" s="12"/>
      <c r="I92" s="12"/>
      <c r="J92" s="12"/>
      <c r="K92" s="12"/>
      <c r="L92" s="12"/>
      <c r="M92" s="12"/>
      <c r="N92" s="12"/>
      <c r="O92" s="63"/>
      <c r="P92" s="63"/>
      <c r="Q92" s="63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S92" s="12"/>
    </row>
    <row r="93" spans="4:45" x14ac:dyDescent="0.25">
      <c r="D93" s="23"/>
      <c r="E93" s="23"/>
      <c r="F93" s="12"/>
      <c r="G93" s="12"/>
      <c r="H93" s="12"/>
      <c r="I93" s="12"/>
      <c r="J93" s="12"/>
      <c r="K93" s="12"/>
      <c r="L93" s="12"/>
      <c r="M93" s="12"/>
      <c r="N93" s="12"/>
      <c r="O93" s="63"/>
      <c r="P93" s="63"/>
      <c r="Q93" s="63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S93" s="12"/>
    </row>
    <row r="94" spans="4:45" x14ac:dyDescent="0.25">
      <c r="D94" s="23"/>
      <c r="E94" s="23"/>
      <c r="F94" s="12"/>
      <c r="G94" s="12"/>
      <c r="H94" s="12"/>
      <c r="I94" s="12"/>
      <c r="J94" s="12"/>
      <c r="K94" s="12"/>
      <c r="L94" s="12"/>
      <c r="M94" s="12"/>
      <c r="N94" s="12"/>
      <c r="O94" s="63"/>
      <c r="P94" s="63"/>
      <c r="Q94" s="63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S94" s="12"/>
    </row>
    <row r="95" spans="4:45" x14ac:dyDescent="0.25">
      <c r="D95" s="23"/>
      <c r="E95" s="23"/>
      <c r="F95" s="12"/>
      <c r="G95" s="12"/>
      <c r="H95" s="12"/>
      <c r="I95" s="12"/>
      <c r="J95" s="12"/>
      <c r="K95" s="12"/>
      <c r="L95" s="12"/>
      <c r="M95" s="12"/>
      <c r="N95" s="12"/>
      <c r="O95" s="63"/>
      <c r="P95" s="63"/>
      <c r="Q95" s="63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S95" s="12"/>
    </row>
    <row r="96" spans="4:45" x14ac:dyDescent="0.25">
      <c r="D96" s="23"/>
      <c r="E96" s="23"/>
      <c r="F96" s="12"/>
      <c r="G96" s="12"/>
      <c r="H96" s="12"/>
      <c r="I96" s="12"/>
      <c r="J96" s="12"/>
      <c r="K96" s="12"/>
      <c r="L96" s="12"/>
      <c r="M96" s="12"/>
      <c r="N96" s="12"/>
      <c r="O96" s="63"/>
      <c r="P96" s="63"/>
      <c r="Q96" s="63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S96" s="12"/>
    </row>
    <row r="97" spans="4:45" x14ac:dyDescent="0.25">
      <c r="D97" s="23"/>
      <c r="E97" s="23"/>
      <c r="F97" s="12"/>
      <c r="G97" s="12"/>
      <c r="H97" s="12"/>
      <c r="I97" s="12"/>
      <c r="J97" s="12"/>
      <c r="K97" s="12"/>
      <c r="L97" s="12"/>
      <c r="M97" s="12"/>
      <c r="N97" s="12"/>
      <c r="O97" s="63"/>
      <c r="P97" s="63"/>
      <c r="Q97" s="63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S97" s="12"/>
    </row>
    <row r="98" spans="4:45" x14ac:dyDescent="0.25">
      <c r="D98" s="23"/>
      <c r="E98" s="23"/>
      <c r="F98" s="12"/>
      <c r="G98" s="12"/>
      <c r="H98" s="12"/>
      <c r="I98" s="12"/>
      <c r="J98" s="12"/>
      <c r="K98" s="12"/>
      <c r="L98" s="12"/>
      <c r="M98" s="12"/>
      <c r="N98" s="12"/>
      <c r="O98" s="63"/>
      <c r="P98" s="63"/>
      <c r="Q98" s="63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S98" s="12"/>
    </row>
    <row r="99" spans="4:45" x14ac:dyDescent="0.25">
      <c r="D99" s="23"/>
      <c r="E99" s="23"/>
      <c r="F99" s="12"/>
      <c r="G99" s="12"/>
      <c r="H99" s="12"/>
      <c r="I99" s="12"/>
      <c r="J99" s="12"/>
      <c r="K99" s="12"/>
      <c r="L99" s="12"/>
      <c r="M99" s="12"/>
      <c r="N99" s="12"/>
      <c r="O99" s="63"/>
      <c r="P99" s="63"/>
      <c r="Q99" s="63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S99" s="12"/>
    </row>
    <row r="100" spans="4:45" x14ac:dyDescent="0.25">
      <c r="D100" s="23"/>
      <c r="E100" s="23"/>
      <c r="F100" s="12"/>
      <c r="G100" s="12"/>
      <c r="H100" s="12"/>
      <c r="I100" s="12"/>
      <c r="J100" s="12"/>
      <c r="K100" s="12"/>
      <c r="L100" s="12"/>
      <c r="M100" s="12"/>
      <c r="N100" s="12"/>
      <c r="O100" s="63"/>
      <c r="P100" s="63"/>
      <c r="Q100" s="63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S100" s="12"/>
    </row>
    <row r="101" spans="4:45" x14ac:dyDescent="0.25">
      <c r="D101" s="23"/>
      <c r="E101" s="23"/>
      <c r="F101" s="12"/>
      <c r="G101" s="12"/>
      <c r="H101" s="12"/>
      <c r="I101" s="12"/>
      <c r="J101" s="12"/>
      <c r="K101" s="12"/>
      <c r="L101" s="12"/>
      <c r="M101" s="12"/>
      <c r="N101" s="12"/>
      <c r="O101" s="63"/>
      <c r="P101" s="63"/>
      <c r="Q101" s="63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S101" s="12"/>
    </row>
    <row r="102" spans="4:45" x14ac:dyDescent="0.25">
      <c r="D102" s="23"/>
      <c r="E102" s="23"/>
      <c r="F102" s="12"/>
      <c r="G102" s="12"/>
      <c r="H102" s="12"/>
      <c r="I102" s="12"/>
      <c r="J102" s="12"/>
      <c r="K102" s="12"/>
      <c r="L102" s="12"/>
      <c r="M102" s="12"/>
      <c r="N102" s="12"/>
      <c r="O102" s="63"/>
      <c r="P102" s="63"/>
      <c r="Q102" s="63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S102" s="12"/>
    </row>
    <row r="103" spans="4:45" x14ac:dyDescent="0.25">
      <c r="D103" s="23"/>
      <c r="E103" s="23"/>
      <c r="F103" s="12"/>
      <c r="G103" s="12"/>
      <c r="H103" s="12"/>
      <c r="I103" s="12"/>
      <c r="J103" s="12"/>
      <c r="K103" s="12"/>
      <c r="L103" s="12"/>
      <c r="M103" s="12"/>
      <c r="N103" s="12"/>
      <c r="O103" s="63"/>
      <c r="P103" s="63"/>
      <c r="Q103" s="63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S103" s="12"/>
    </row>
    <row r="104" spans="4:45" x14ac:dyDescent="0.25">
      <c r="D104" s="23"/>
      <c r="E104" s="23"/>
      <c r="F104" s="12"/>
      <c r="G104" s="12"/>
      <c r="H104" s="12"/>
      <c r="I104" s="12"/>
      <c r="J104" s="12"/>
      <c r="K104" s="12"/>
      <c r="L104" s="12"/>
      <c r="M104" s="12"/>
      <c r="N104" s="12"/>
      <c r="O104" s="63"/>
      <c r="P104" s="63"/>
      <c r="Q104" s="63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S104" s="12"/>
    </row>
    <row r="105" spans="4:45" x14ac:dyDescent="0.25">
      <c r="D105" s="23"/>
      <c r="E105" s="23"/>
      <c r="F105" s="12"/>
      <c r="G105" s="12"/>
      <c r="H105" s="12"/>
      <c r="I105" s="12"/>
      <c r="J105" s="12"/>
      <c r="K105" s="12"/>
      <c r="L105" s="12"/>
      <c r="M105" s="12"/>
      <c r="N105" s="12"/>
      <c r="O105" s="63"/>
      <c r="P105" s="63"/>
      <c r="Q105" s="63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S105" s="12"/>
    </row>
    <row r="106" spans="4:45" x14ac:dyDescent="0.25">
      <c r="D106" s="23"/>
      <c r="E106" s="23"/>
      <c r="F106" s="12"/>
      <c r="G106" s="12"/>
      <c r="H106" s="12"/>
      <c r="I106" s="12"/>
      <c r="J106" s="12"/>
      <c r="K106" s="12"/>
      <c r="L106" s="12"/>
      <c r="M106" s="12"/>
      <c r="N106" s="12"/>
      <c r="O106" s="63"/>
      <c r="P106" s="63"/>
      <c r="Q106" s="63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S106" s="12"/>
    </row>
    <row r="107" spans="4:45" x14ac:dyDescent="0.25">
      <c r="D107" s="23"/>
      <c r="E107" s="23"/>
      <c r="F107" s="12"/>
      <c r="G107" s="12"/>
      <c r="H107" s="12"/>
      <c r="I107" s="12"/>
      <c r="J107" s="12"/>
      <c r="K107" s="12"/>
      <c r="L107" s="12"/>
      <c r="M107" s="12"/>
      <c r="N107" s="12"/>
      <c r="O107" s="63"/>
      <c r="P107" s="63"/>
      <c r="Q107" s="63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S107" s="12"/>
    </row>
    <row r="108" spans="4:45" x14ac:dyDescent="0.25">
      <c r="D108" s="23"/>
      <c r="E108" s="23"/>
      <c r="F108" s="12"/>
      <c r="G108" s="12"/>
      <c r="H108" s="12"/>
      <c r="I108" s="12"/>
      <c r="J108" s="12"/>
      <c r="K108" s="12"/>
      <c r="L108" s="12"/>
      <c r="M108" s="12"/>
      <c r="N108" s="12"/>
      <c r="O108" s="63"/>
      <c r="P108" s="63"/>
      <c r="Q108" s="63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S108" s="12"/>
    </row>
    <row r="109" spans="4:45" x14ac:dyDescent="0.25">
      <c r="D109" s="23"/>
      <c r="E109" s="23"/>
      <c r="F109" s="12"/>
      <c r="G109" s="12"/>
      <c r="H109" s="12"/>
      <c r="I109" s="12"/>
      <c r="J109" s="12"/>
      <c r="K109" s="12"/>
      <c r="L109" s="12"/>
      <c r="M109" s="12"/>
      <c r="N109" s="12"/>
      <c r="O109" s="63"/>
      <c r="P109" s="63"/>
      <c r="Q109" s="63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S109" s="12"/>
    </row>
    <row r="110" spans="4:45" x14ac:dyDescent="0.25">
      <c r="D110" s="23"/>
      <c r="E110" s="23"/>
      <c r="F110" s="12"/>
      <c r="G110" s="12"/>
      <c r="H110" s="12"/>
      <c r="I110" s="12"/>
      <c r="J110" s="12"/>
      <c r="K110" s="12"/>
      <c r="L110" s="12"/>
      <c r="M110" s="12"/>
      <c r="N110" s="12"/>
      <c r="O110" s="63"/>
      <c r="P110" s="63"/>
      <c r="Q110" s="63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S110" s="12"/>
    </row>
    <row r="111" spans="4:45" x14ac:dyDescent="0.25">
      <c r="D111" s="23"/>
      <c r="E111" s="23"/>
      <c r="F111" s="12"/>
      <c r="G111" s="12"/>
      <c r="H111" s="12"/>
      <c r="I111" s="12"/>
      <c r="J111" s="12"/>
      <c r="K111" s="12"/>
      <c r="L111" s="12"/>
      <c r="M111" s="12"/>
      <c r="N111" s="12"/>
      <c r="O111" s="63"/>
      <c r="P111" s="63"/>
      <c r="Q111" s="63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S111" s="12"/>
    </row>
    <row r="112" spans="4:45" x14ac:dyDescent="0.25">
      <c r="D112" s="23"/>
      <c r="E112" s="23"/>
      <c r="F112" s="12"/>
      <c r="G112" s="12"/>
      <c r="H112" s="12"/>
      <c r="I112" s="12"/>
      <c r="J112" s="12"/>
      <c r="K112" s="12"/>
      <c r="L112" s="12"/>
      <c r="M112" s="12"/>
      <c r="N112" s="12"/>
      <c r="O112" s="63"/>
      <c r="P112" s="63"/>
      <c r="Q112" s="63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S112" s="12"/>
    </row>
    <row r="113" spans="4:45" x14ac:dyDescent="0.25">
      <c r="D113" s="23"/>
      <c r="E113" s="23"/>
      <c r="F113" s="12"/>
      <c r="G113" s="12"/>
      <c r="H113" s="12"/>
      <c r="I113" s="12"/>
      <c r="J113" s="12"/>
      <c r="K113" s="12"/>
      <c r="L113" s="12"/>
      <c r="M113" s="12"/>
      <c r="N113" s="12"/>
      <c r="O113" s="63"/>
      <c r="P113" s="63"/>
      <c r="Q113" s="63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S113" s="12"/>
    </row>
    <row r="114" spans="4:45" x14ac:dyDescent="0.25">
      <c r="D114" s="23"/>
      <c r="E114" s="23"/>
      <c r="F114" s="12"/>
      <c r="G114" s="12"/>
      <c r="H114" s="12"/>
      <c r="I114" s="12"/>
      <c r="J114" s="12"/>
      <c r="K114" s="12"/>
      <c r="L114" s="12"/>
      <c r="M114" s="12"/>
      <c r="N114" s="12"/>
      <c r="O114" s="63"/>
      <c r="P114" s="63"/>
      <c r="Q114" s="63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S114" s="12"/>
    </row>
    <row r="115" spans="4:45" x14ac:dyDescent="0.25">
      <c r="D115" s="23"/>
      <c r="E115" s="23"/>
      <c r="F115" s="12"/>
      <c r="G115" s="12"/>
      <c r="H115" s="12"/>
      <c r="I115" s="12"/>
      <c r="J115" s="12"/>
      <c r="K115" s="12"/>
      <c r="L115" s="12"/>
      <c r="M115" s="12"/>
      <c r="N115" s="12"/>
      <c r="O115" s="63"/>
      <c r="P115" s="63"/>
      <c r="Q115" s="63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S115" s="12"/>
    </row>
    <row r="116" spans="4:45" x14ac:dyDescent="0.25">
      <c r="D116" s="23"/>
      <c r="E116" s="23"/>
      <c r="F116" s="12"/>
      <c r="G116" s="12"/>
      <c r="H116" s="12"/>
      <c r="I116" s="12"/>
      <c r="J116" s="12"/>
      <c r="K116" s="12"/>
      <c r="L116" s="12"/>
      <c r="M116" s="12"/>
      <c r="N116" s="12"/>
      <c r="O116" s="63"/>
      <c r="P116" s="63"/>
      <c r="Q116" s="63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S116" s="12"/>
    </row>
    <row r="117" spans="4:45" x14ac:dyDescent="0.25">
      <c r="D117" s="23"/>
      <c r="E117" s="23"/>
      <c r="F117" s="12"/>
      <c r="G117" s="12"/>
      <c r="H117" s="12"/>
      <c r="I117" s="12"/>
      <c r="J117" s="12"/>
      <c r="K117" s="12"/>
      <c r="L117" s="12"/>
      <c r="M117" s="12"/>
      <c r="N117" s="12"/>
      <c r="O117" s="63"/>
      <c r="P117" s="63"/>
      <c r="Q117" s="63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S117" s="12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O10:AR10 O14:P16 P12 O20:P20 O17 P18 O19 O11:P11 R11:AA20 AB11:AS25" name="Rango1"/>
    <protectedRange algorithmName="SHA-512" hashValue="SaR4WPEEBcme6nU8FP6feMLbxjOj5vPWVfMgYyUF3qkw4bt1ZC5dLSB4pDuC0aJpUH313bT6lJyasf0hrZwfHw==" saltValue="N+ahJoEuNYX9P/AgdkDOWw==" spinCount="100000" sqref="AA21:AA22" name="Rango1_3"/>
    <protectedRange algorithmName="SHA-512" hashValue="SaR4WPEEBcme6nU8FP6feMLbxjOj5vPWVfMgYyUF3qkw4bt1ZC5dLSB4pDuC0aJpUH313bT6lJyasf0hrZwfHw==" saltValue="N+ahJoEuNYX9P/AgdkDOWw==" spinCount="100000" sqref="AA23:AA25" name="Rango1_4"/>
    <protectedRange algorithmName="SHA-512" hashValue="SaR4WPEEBcme6nU8FP6feMLbxjOj5vPWVfMgYyUF3qkw4bt1ZC5dLSB4pDuC0aJpUH313bT6lJyasf0hrZwfHw==" saltValue="N+ahJoEuNYX9P/AgdkDOWw==" spinCount="100000" sqref="O21:P22 R21:Z22" name="Rango1_3_1"/>
    <protectedRange algorithmName="SHA-512" hashValue="SaR4WPEEBcme6nU8FP6feMLbxjOj5vPWVfMgYyUF3qkw4bt1ZC5dLSB4pDuC0aJpUH313bT6lJyasf0hrZwfHw==" saltValue="N+ahJoEuNYX9P/AgdkDOWw==" spinCount="100000" sqref="O23:P23 O25:P25 O24 R23:Z25" name="Rango1_4_1"/>
    <protectedRange algorithmName="SHA-512" hashValue="SaR4WPEEBcme6nU8FP6feMLbxjOj5vPWVfMgYyUF3qkw4bt1ZC5dLSB4pDuC0aJpUH313bT6lJyasf0hrZwfHw==" saltValue="N+ahJoEuNYX9P/AgdkDOWw==" spinCount="100000" sqref="AS10" name="Rango1_2"/>
    <protectedRange algorithmName="SHA-512" hashValue="SaR4WPEEBcme6nU8FP6feMLbxjOj5vPWVfMgYyUF3qkw4bt1ZC5dLSB4pDuC0aJpUH313bT6lJyasf0hrZwfHw==" saltValue="N+ahJoEuNYX9P/AgdkDOWw==" spinCount="100000" sqref="O12:O13" name="Rango1_1"/>
    <protectedRange algorithmName="SHA-512" hashValue="SaR4WPEEBcme6nU8FP6feMLbxjOj5vPWVfMgYyUF3qkw4bt1ZC5dLSB4pDuC0aJpUH313bT6lJyasf0hrZwfHw==" saltValue="N+ahJoEuNYX9P/AgdkDOWw==" spinCount="100000" sqref="P13" name="Rango1_5"/>
    <protectedRange algorithmName="SHA-512" hashValue="SaR4WPEEBcme6nU8FP6feMLbxjOj5vPWVfMgYyUF3qkw4bt1ZC5dLSB4pDuC0aJpUH313bT6lJyasf0hrZwfHw==" saltValue="N+ahJoEuNYX9P/AgdkDOWw==" spinCount="100000" sqref="P17" name="Rango1_6"/>
    <protectedRange algorithmName="SHA-512" hashValue="SaR4WPEEBcme6nU8FP6feMLbxjOj5vPWVfMgYyUF3qkw4bt1ZC5dLSB4pDuC0aJpUH313bT6lJyasf0hrZwfHw==" saltValue="N+ahJoEuNYX9P/AgdkDOWw==" spinCount="100000" sqref="O18" name="Rango1_7"/>
    <protectedRange algorithmName="SHA-512" hashValue="SaR4WPEEBcme6nU8FP6feMLbxjOj5vPWVfMgYyUF3qkw4bt1ZC5dLSB4pDuC0aJpUH313bT6lJyasf0hrZwfHw==" saltValue="N+ahJoEuNYX9P/AgdkDOWw==" spinCount="100000" sqref="P19" name="Rango1_8"/>
    <protectedRange algorithmName="SHA-512" hashValue="SaR4WPEEBcme6nU8FP6feMLbxjOj5vPWVfMgYyUF3qkw4bt1ZC5dLSB4pDuC0aJpUH313bT6lJyasf0hrZwfHw==" saltValue="N+ahJoEuNYX9P/AgdkDOWw==" spinCount="100000" sqref="P24" name="Rango1_4_1_1"/>
    <protectedRange algorithmName="SHA-512" hashValue="SaR4WPEEBcme6nU8FP6feMLbxjOj5vPWVfMgYyUF3qkw4bt1ZC5dLSB4pDuC0aJpUH313bT6lJyasf0hrZwfHw==" saltValue="N+ahJoEuNYX9P/AgdkDOWw==" spinCount="100000" sqref="Q11:Q20" name="Rango1_9"/>
    <protectedRange algorithmName="SHA-512" hashValue="SaR4WPEEBcme6nU8FP6feMLbxjOj5vPWVfMgYyUF3qkw4bt1ZC5dLSB4pDuC0aJpUH313bT6lJyasf0hrZwfHw==" saltValue="N+ahJoEuNYX9P/AgdkDOWw==" spinCount="100000" sqref="Q21:Q22" name="Rango1_3_1_1"/>
    <protectedRange algorithmName="SHA-512" hashValue="SaR4WPEEBcme6nU8FP6feMLbxjOj5vPWVfMgYyUF3qkw4bt1ZC5dLSB4pDuC0aJpUH313bT6lJyasf0hrZwfHw==" saltValue="N+ahJoEuNYX9P/AgdkDOWw==" spinCount="100000" sqref="Q23:Q25" name="Rango1_4_1_2"/>
  </protectedRanges>
  <autoFilter ref="A9:AS25" xr:uid="{C399ADC5-AB34-493A-9369-44B25342E0FF}">
    <filterColumn colId="5" showButton="0"/>
  </autoFilter>
  <mergeCells count="44">
    <mergeCell ref="M18:M21"/>
    <mergeCell ref="N18:N21"/>
    <mergeCell ref="A14:A15"/>
    <mergeCell ref="C14:C15"/>
    <mergeCell ref="M24:M25"/>
    <mergeCell ref="N24:N25"/>
    <mergeCell ref="M14:M15"/>
    <mergeCell ref="N14:N15"/>
    <mergeCell ref="D24:D25"/>
    <mergeCell ref="E24:E25"/>
    <mergeCell ref="A24:A25"/>
    <mergeCell ref="A16:A17"/>
    <mergeCell ref="B16:B17"/>
    <mergeCell ref="A18:A21"/>
    <mergeCell ref="B24:B25"/>
    <mergeCell ref="C24:C25"/>
    <mergeCell ref="E16:E17"/>
    <mergeCell ref="O8:AB8"/>
    <mergeCell ref="AD8:AQ8"/>
    <mergeCell ref="F9:G9"/>
    <mergeCell ref="C7:E7"/>
    <mergeCell ref="F7:G7"/>
    <mergeCell ref="M10:M13"/>
    <mergeCell ref="N10:N13"/>
    <mergeCell ref="M16:M17"/>
    <mergeCell ref="N16:N17"/>
    <mergeCell ref="C16:C17"/>
    <mergeCell ref="D16:D17"/>
    <mergeCell ref="E18:E22"/>
    <mergeCell ref="D18:D22"/>
    <mergeCell ref="C18:C22"/>
    <mergeCell ref="B18:B22"/>
    <mergeCell ref="A1:C2"/>
    <mergeCell ref="D1:M1"/>
    <mergeCell ref="D2:M2"/>
    <mergeCell ref="C5:F5"/>
    <mergeCell ref="G5:J5"/>
    <mergeCell ref="A10:A13"/>
    <mergeCell ref="E10:E13"/>
    <mergeCell ref="E14:E15"/>
    <mergeCell ref="D14:D15"/>
    <mergeCell ref="B10:B13"/>
    <mergeCell ref="C10:C13"/>
    <mergeCell ref="D10:D13"/>
  </mergeCells>
  <dataValidations count="6">
    <dataValidation type="list" allowBlank="1" showInputMessage="1" showErrorMessage="1" sqref="G5:I5" xr:uid="{00000000-0002-0000-0000-000000000000}">
      <formula1>Dependencias</formula1>
    </dataValidation>
    <dataValidation type="list" allowBlank="1" showInputMessage="1" showErrorMessage="1" sqref="M23:M24 M16:M18 M10 M14" xr:uid="{00000000-0002-0000-0000-000001000000}">
      <formula1>Administrativo</formula1>
    </dataValidation>
    <dataValidation type="list" allowBlank="1" showInputMessage="1" showErrorMessage="1" sqref="K10:K25" xr:uid="{00000000-0002-0000-0000-000002000000}">
      <formula1>Rubro</formula1>
    </dataValidation>
    <dataValidation type="list" allowBlank="1" showInputMessage="1" showErrorMessage="1" sqref="N23:N24 N16:N18 N10 N14" xr:uid="{00000000-0002-0000-0000-000003000000}">
      <formula1>Anticorrupcion</formula1>
    </dataValidation>
    <dataValidation type="date" allowBlank="1" showInputMessage="1" showErrorMessage="1" sqref="H10:I25" xr:uid="{00000000-0002-0000-0000-000004000000}">
      <formula1>43101</formula1>
      <formula2>43465</formula2>
    </dataValidation>
    <dataValidation type="whole" allowBlank="1" showInputMessage="1" showErrorMessage="1" sqref="AQ10:AQ25 AD10:AO25" xr:uid="{00000000-0002-0000-0000-000005000000}">
      <formula1>0</formula1>
      <formula2>100000000000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4" orientation="landscape" copies="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Listas!$A$13:$A$18</xm:f>
          </x14:formula1>
          <xm:sqref>B10 B23:B24 B14:B16 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5" t="s">
        <v>40</v>
      </c>
      <c r="B1" s="16"/>
    </row>
    <row r="2" spans="1:2" x14ac:dyDescent="0.25">
      <c r="A2" s="17" t="s">
        <v>41</v>
      </c>
      <c r="B2" s="16"/>
    </row>
    <row r="3" spans="1:2" x14ac:dyDescent="0.25">
      <c r="A3" s="17" t="s">
        <v>3</v>
      </c>
      <c r="B3" s="16"/>
    </row>
    <row r="4" spans="1:2" x14ac:dyDescent="0.25">
      <c r="A4" s="17" t="s">
        <v>42</v>
      </c>
      <c r="B4" s="16"/>
    </row>
    <row r="5" spans="1:2" x14ac:dyDescent="0.25">
      <c r="A5" s="17" t="s">
        <v>43</v>
      </c>
      <c r="B5" s="16"/>
    </row>
    <row r="6" spans="1:2" x14ac:dyDescent="0.25">
      <c r="A6" s="17" t="s">
        <v>44</v>
      </c>
      <c r="B6" s="16"/>
    </row>
    <row r="7" spans="1:2" x14ac:dyDescent="0.25">
      <c r="A7" s="17" t="s">
        <v>45</v>
      </c>
      <c r="B7" s="16"/>
    </row>
    <row r="8" spans="1:2" x14ac:dyDescent="0.25">
      <c r="A8" s="17" t="s">
        <v>46</v>
      </c>
      <c r="B8" s="16"/>
    </row>
    <row r="9" spans="1:2" x14ac:dyDescent="0.25">
      <c r="A9" s="17" t="s">
        <v>47</v>
      </c>
      <c r="B9" s="16"/>
    </row>
    <row r="10" spans="1:2" x14ac:dyDescent="0.25">
      <c r="A10" s="17" t="s">
        <v>48</v>
      </c>
      <c r="B10" s="16"/>
    </row>
    <row r="11" spans="1:2" x14ac:dyDescent="0.25">
      <c r="A11" s="18"/>
      <c r="B11" s="16"/>
    </row>
    <row r="12" spans="1:2" ht="16.5" x14ac:dyDescent="0.25">
      <c r="A12" s="15" t="s">
        <v>49</v>
      </c>
      <c r="B12" s="15" t="s">
        <v>50</v>
      </c>
    </row>
    <row r="13" spans="1:2" ht="49.5" x14ac:dyDescent="0.25">
      <c r="A13" s="19" t="s">
        <v>55</v>
      </c>
      <c r="B13" s="19" t="s">
        <v>61</v>
      </c>
    </row>
    <row r="14" spans="1:2" ht="33" x14ac:dyDescent="0.25">
      <c r="A14" s="19" t="s">
        <v>56</v>
      </c>
      <c r="B14" s="19" t="s">
        <v>62</v>
      </c>
    </row>
    <row r="15" spans="1:2" ht="66" x14ac:dyDescent="0.25">
      <c r="A15" s="19" t="s">
        <v>57</v>
      </c>
      <c r="B15" s="19" t="s">
        <v>73</v>
      </c>
    </row>
    <row r="16" spans="1:2" ht="33" x14ac:dyDescent="0.25">
      <c r="A16" s="19" t="s">
        <v>58</v>
      </c>
      <c r="B16" s="19" t="s">
        <v>74</v>
      </c>
    </row>
    <row r="17" spans="1:2" ht="49.5" x14ac:dyDescent="0.25">
      <c r="A17" s="19" t="s">
        <v>59</v>
      </c>
      <c r="B17" s="19" t="s">
        <v>63</v>
      </c>
    </row>
    <row r="18" spans="1:2" ht="49.5" x14ac:dyDescent="0.25">
      <c r="A18" s="19" t="s">
        <v>60</v>
      </c>
      <c r="B18" s="19" t="s">
        <v>64</v>
      </c>
    </row>
    <row r="19" spans="1:2" x14ac:dyDescent="0.25">
      <c r="A19" s="18"/>
      <c r="B19" s="16"/>
    </row>
    <row r="20" spans="1:2" x14ac:dyDescent="0.25">
      <c r="A20" s="18"/>
      <c r="B20" s="16"/>
    </row>
    <row r="21" spans="1:2" ht="16.5" x14ac:dyDescent="0.25">
      <c r="A21" s="15" t="s">
        <v>51</v>
      </c>
      <c r="B21" s="16"/>
    </row>
    <row r="22" spans="1:2" ht="60" x14ac:dyDescent="0.25">
      <c r="A22" s="20" t="s">
        <v>65</v>
      </c>
      <c r="B22" s="16"/>
    </row>
    <row r="23" spans="1:2" ht="60" x14ac:dyDescent="0.25">
      <c r="A23" s="20" t="s">
        <v>66</v>
      </c>
      <c r="B23" s="16"/>
    </row>
    <row r="24" spans="1:2" ht="45" x14ac:dyDescent="0.25">
      <c r="A24" s="20" t="s">
        <v>67</v>
      </c>
      <c r="B24" s="16"/>
    </row>
    <row r="25" spans="1:2" ht="45" x14ac:dyDescent="0.25">
      <c r="A25" s="20" t="s">
        <v>68</v>
      </c>
      <c r="B25" s="16"/>
    </row>
    <row r="26" spans="1:2" ht="60" x14ac:dyDescent="0.25">
      <c r="A26" s="20" t="s">
        <v>69</v>
      </c>
      <c r="B26" s="16"/>
    </row>
    <row r="27" spans="1:2" ht="45" x14ac:dyDescent="0.25">
      <c r="A27" s="20" t="s">
        <v>70</v>
      </c>
      <c r="B27" s="16"/>
    </row>
    <row r="28" spans="1:2" ht="16.5" x14ac:dyDescent="0.25">
      <c r="A28" s="19" t="s">
        <v>38</v>
      </c>
      <c r="B28" s="16"/>
    </row>
    <row r="29" spans="1:2" x14ac:dyDescent="0.25">
      <c r="A29" s="16"/>
      <c r="B29" s="16"/>
    </row>
    <row r="30" spans="1:2" x14ac:dyDescent="0.25">
      <c r="A30" s="16"/>
      <c r="B30" s="16"/>
    </row>
    <row r="31" spans="1:2" ht="16.5" x14ac:dyDescent="0.25">
      <c r="A31" s="15" t="s">
        <v>52</v>
      </c>
      <c r="B31" s="16"/>
    </row>
    <row r="32" spans="1:2" ht="16.5" x14ac:dyDescent="0.25">
      <c r="A32" s="19" t="s">
        <v>33</v>
      </c>
      <c r="B32" s="16"/>
    </row>
    <row r="33" spans="1:2" ht="16.5" x14ac:dyDescent="0.25">
      <c r="A33" s="19" t="s">
        <v>35</v>
      </c>
      <c r="B33" s="16"/>
    </row>
    <row r="34" spans="1:2" ht="16.5" x14ac:dyDescent="0.25">
      <c r="A34" s="19" t="s">
        <v>39</v>
      </c>
      <c r="B34" s="16"/>
    </row>
    <row r="35" spans="1:2" ht="16.5" x14ac:dyDescent="0.25">
      <c r="A35" s="19" t="s">
        <v>53</v>
      </c>
      <c r="B35" s="16"/>
    </row>
    <row r="36" spans="1:2" ht="16.5" x14ac:dyDescent="0.25">
      <c r="A36" s="19" t="s">
        <v>37</v>
      </c>
      <c r="B36" s="16"/>
    </row>
    <row r="37" spans="1:2" x14ac:dyDescent="0.25">
      <c r="A37" s="16"/>
      <c r="B37" s="16"/>
    </row>
    <row r="38" spans="1:2" ht="16.5" x14ac:dyDescent="0.25">
      <c r="A38" s="15" t="s">
        <v>54</v>
      </c>
      <c r="B38" s="16"/>
    </row>
    <row r="39" spans="1:2" ht="16.5" x14ac:dyDescent="0.25">
      <c r="A39" s="19" t="s">
        <v>36</v>
      </c>
      <c r="B39" s="16"/>
    </row>
    <row r="40" spans="1:2" ht="16.5" x14ac:dyDescent="0.25">
      <c r="A40" s="19" t="s">
        <v>34</v>
      </c>
      <c r="B4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Plan_Accion_Comunicaciones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Jenny Hasbleidy Saenz Bonilla</cp:lastModifiedBy>
  <cp:lastPrinted>2018-03-20T17:35:30Z</cp:lastPrinted>
  <dcterms:created xsi:type="dcterms:W3CDTF">2018-01-29T14:53:07Z</dcterms:created>
  <dcterms:modified xsi:type="dcterms:W3CDTF">2018-10-29T19:15:41Z</dcterms:modified>
</cp:coreProperties>
</file>